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5160" yWindow="240" windowWidth="19575" windowHeight="14295" tabRatio="705" activeTab="5"/>
  </bookViews>
  <sheets>
    <sheet name="Metrics" sheetId="5" r:id="rId1"/>
    <sheet name="Milestones" sheetId="10" r:id="rId2"/>
    <sheet name="Manpower Q2 2016" sheetId="39" r:id="rId3"/>
    <sheet name="Manpower Q3 2016" sheetId="41" r:id="rId4"/>
    <sheet name="Narrative Q216" sheetId="40" r:id="rId5"/>
    <sheet name="Narrative Q316" sheetId="42" r:id="rId6"/>
    <sheet name="EVAL" sheetId="18" r:id="rId7"/>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5" i="42" l="1"/>
  <c r="B3" i="42"/>
  <c r="I18" i="41"/>
  <c r="H18" i="41"/>
  <c r="G18" i="41"/>
  <c r="F18" i="41"/>
  <c r="E18" i="41"/>
  <c r="D18" i="41"/>
  <c r="B5" i="40"/>
  <c r="B3" i="40"/>
  <c r="I18" i="39"/>
  <c r="H18" i="39"/>
  <c r="G18" i="39"/>
  <c r="F18" i="39"/>
  <c r="E18" i="39"/>
  <c r="D18" i="39"/>
  <c r="B3" i="10"/>
  <c r="B4" i="10"/>
  <c r="B5" i="10"/>
</calcChain>
</file>

<file path=xl/comments1.xml><?xml version="1.0" encoding="utf-8"?>
<comments xmlns="http://schemas.openxmlformats.org/spreadsheetml/2006/main">
  <authors>
    <author>gronbech</author>
  </authors>
  <commentList>
    <comment ref="B16" authorId="0">
      <text>
        <r>
          <rPr>
            <b/>
            <sz val="9"/>
            <color indexed="81"/>
            <rFont val="Tahoma"/>
            <family val="2"/>
          </rPr>
          <t>gronbech:</t>
        </r>
        <r>
          <rPr>
            <sz val="9"/>
            <color indexed="81"/>
            <rFont val="Tahoma"/>
            <family val="2"/>
          </rPr>
          <t xml:space="preserve">
site only metric from PANDA dashboard</t>
        </r>
      </text>
    </comment>
    <comment ref="B18" authorId="0">
      <text>
        <r>
          <rPr>
            <b/>
            <sz val="9"/>
            <color indexed="81"/>
            <rFont val="Tahoma"/>
            <family val="2"/>
          </rPr>
          <t>gronbech:</t>
        </r>
        <r>
          <rPr>
            <sz val="9"/>
            <color indexed="81"/>
            <rFont val="Tahoma"/>
            <family val="2"/>
          </rPr>
          <t xml:space="preserve">
via the Steve Lloyd page folded with the available storage (Peter Love page)</t>
        </r>
      </text>
    </comment>
    <comment ref="B19" authorId="0">
      <text>
        <r>
          <rPr>
            <b/>
            <sz val="9"/>
            <color indexed="81"/>
            <rFont val="Tahoma"/>
            <family val="2"/>
          </rPr>
          <t>gronbech:</t>
        </r>
        <r>
          <rPr>
            <sz val="9"/>
            <color indexed="81"/>
            <rFont val="Tahoma"/>
            <family val="2"/>
          </rPr>
          <t xml:space="preserve">
Cedric's page</t>
        </r>
      </text>
    </comment>
  </commentList>
</comments>
</file>

<file path=xl/sharedStrings.xml><?xml version="1.0" encoding="utf-8"?>
<sst xmlns="http://schemas.openxmlformats.org/spreadsheetml/2006/main" count="243" uniqueCount="126">
  <si>
    <t>Metric/Output</t>
  </si>
  <si>
    <t>Roger Jones</t>
  </si>
  <si>
    <t>Year</t>
  </si>
  <si>
    <t>Work area</t>
  </si>
  <si>
    <t>Insitute or area specific risks</t>
  </si>
  <si>
    <t>Not yet able to be measured</t>
  </si>
  <si>
    <t>Close to target</t>
  </si>
  <si>
    <t>Source</t>
  </si>
  <si>
    <t>ATLAS</t>
  </si>
  <si>
    <t>Progress over last Quarter</t>
  </si>
  <si>
    <t>Successes</t>
  </si>
  <si>
    <t>Problems/Issues</t>
  </si>
  <si>
    <t>General Risks</t>
  </si>
  <si>
    <t>Risk</t>
  </si>
  <si>
    <t>Complete</t>
  </si>
  <si>
    <t>Overdue</t>
  </si>
  <si>
    <t>Not yet due</t>
  </si>
  <si>
    <t>Evidence</t>
  </si>
  <si>
    <t>Comment</t>
  </si>
  <si>
    <t>Target</t>
  </si>
  <si>
    <t>OK</t>
  </si>
  <si>
    <t>Not OK</t>
  </si>
  <si>
    <t>Suspended</t>
  </si>
  <si>
    <t>Description</t>
  </si>
  <si>
    <t>Area</t>
  </si>
  <si>
    <t>Reported by</t>
  </si>
  <si>
    <t>EVAL Notes</t>
  </si>
  <si>
    <t>Publications</t>
  </si>
  <si>
    <t xml:space="preserve"> Date</t>
  </si>
  <si>
    <t>Notes</t>
  </si>
  <si>
    <t>Collaborations</t>
  </si>
  <si>
    <t>Further Funding (eg external grants)</t>
  </si>
  <si>
    <t>Destination of ex staff and recruitment issues</t>
  </si>
  <si>
    <t>Dissemmination events</t>
  </si>
  <si>
    <t>Operations</t>
    <phoneticPr fontId="3" type="noConversion"/>
  </si>
  <si>
    <t>Note:To get multiple lines per box use Alt-Return</t>
  </si>
  <si>
    <t>Mitigating Action</t>
  </si>
  <si>
    <t>Objectives and Deliverables for Last Quarter</t>
  </si>
  <si>
    <t>Objective/Deliverable</t>
  </si>
  <si>
    <t>Objectives and Deliverables for Next Quarter</t>
  </si>
  <si>
    <t>GridPP Quarterly Report</t>
  </si>
  <si>
    <t>Owner</t>
  </si>
  <si>
    <t>Metric no.</t>
  </si>
  <si>
    <t>Due Date</t>
  </si>
  <si>
    <t>Intellectual Property</t>
  </si>
  <si>
    <t>Spin out companies</t>
  </si>
  <si>
    <t>Roles held on committees and boards</t>
  </si>
  <si>
    <t>Other outputs and Knowledge</t>
  </si>
  <si>
    <t>CAP</t>
    <phoneticPr fontId="11" type="noConversion"/>
  </si>
  <si>
    <t>2011-</t>
    <phoneticPr fontId="11" type="noConversion"/>
  </si>
  <si>
    <t>DPHEP Management group</t>
    <phoneticPr fontId="11" type="noConversion"/>
  </si>
  <si>
    <t>2012-</t>
    <phoneticPr fontId="11" type="noConversion"/>
  </si>
  <si>
    <t>Tier 1 -Required hardware deployed</t>
  </si>
  <si>
    <t>Tier 1 - Job success rates from ATLAS dashboard</t>
  </si>
  <si>
    <t>Tier 1 - Data availability from ATLAS dashboard</t>
  </si>
  <si>
    <t>Tier 1 - Data acceptance from Tier-0/1/2 - ATLAS SAM tests</t>
  </si>
  <si>
    <t>Tier 1 - Data loss</t>
  </si>
  <si>
    <t>Requested share, dymanic</t>
    <phoneticPr fontId="3" type="noConversion"/>
  </si>
  <si>
    <t>Requested share, dynamic</t>
    <phoneticPr fontId="3" type="noConversion"/>
  </si>
  <si>
    <t>Tier 2 - Production job success rates</t>
  </si>
  <si>
    <t>Tier 2 - Data availability from the ATLAS dashboard</t>
  </si>
  <si>
    <t>Tier 2 - Data acceptance</t>
  </si>
  <si>
    <t>Tier 2 - Data loss</t>
  </si>
  <si>
    <t>Tier 2 - ATLAS job success rate in user analysis</t>
  </si>
  <si>
    <t>A5.6</t>
  </si>
  <si>
    <t>Report to PMB on delivery during the year</t>
  </si>
  <si>
    <t>Milestone no.</t>
  </si>
  <si>
    <t>Due date</t>
  </si>
  <si>
    <t>Date complete</t>
  </si>
  <si>
    <t>Aging hardware</t>
  </si>
  <si>
    <t>(Partial) hardware refresh</t>
  </si>
  <si>
    <t>ipv6 transition</t>
  </si>
  <si>
    <t>Task force established</t>
  </si>
  <si>
    <t>Quarter</t>
  </si>
  <si>
    <t>Effort (FTE)</t>
  </si>
  <si>
    <t>GridPP Funded</t>
  </si>
  <si>
    <t>Unfunded</t>
  </si>
  <si>
    <t>Site</t>
  </si>
  <si>
    <t>Name</t>
  </si>
  <si>
    <t>Month 1</t>
  </si>
  <si>
    <t>Month 2</t>
  </si>
  <si>
    <t>Month 3</t>
  </si>
  <si>
    <t>RAL</t>
  </si>
  <si>
    <t>Total</t>
  </si>
  <si>
    <t>Alastair Dewhurst</t>
  </si>
  <si>
    <t>DC14 production</t>
  </si>
  <si>
    <t>Sliding (external delay)</t>
  </si>
  <si>
    <t>Smooth operations, feedback on new systems</t>
  </si>
  <si>
    <t>Q116</t>
  </si>
  <si>
    <t>Comment Q116</t>
  </si>
  <si>
    <t>This is pulled dpwn by Sussex and Birmingham (65%and 82% availability respectively)</t>
  </si>
  <si>
    <t>Project managing new disk only storage at RAL Echo. IPv6 deployment planning - For both ATLAS and WLCG in general. Arranging summer placements (5 proposed, 3 arranged). Attended ATLAS software week as well as site Jamboree at CERN. Also addressed ALICE long term stoarge issues at RAL and operational issues such as lost tape-based data at RAL and RHUL data lossed during migration.</t>
  </si>
  <si>
    <t>Generally good performance in T2s, but some T3 or near T3 sites (Sussex, Bham) pull the averages down. The T1 was having increasing networking issues.</t>
  </si>
  <si>
    <t>A5.7</t>
  </si>
  <si>
    <t>A5.8</t>
  </si>
  <si>
    <t>A5.9</t>
  </si>
  <si>
    <t>2016 Q2</t>
  </si>
  <si>
    <t xml:space="preserve">old text </t>
  </si>
  <si>
    <t>Comment Q216</t>
  </si>
  <si>
    <t>Q216</t>
  </si>
  <si>
    <t>This is considerably depressed by problems at RALPP (72% success rate)</t>
  </si>
  <si>
    <t>There was a significant irretrievable data loss at Glasgow due to a  RAID card failure</t>
  </si>
  <si>
    <t xml:space="preserve"> - Echo project management
- S3 / Event service development/testing
- IPv6 only CPU deployment strategy
- ADC review (I was one of the reviewers)
- Various squid/Frontier monitoring improvements
- Attended ADC TIM and CHEP days at CERN, as well as CVMFS workshop at RAL.
- LocalGroupDisk management including requesting improvements from Rucio developers. </t>
  </si>
  <si>
    <t>Generally good performance at T2s, though some isses at RALPP. There are growing concerns over the absence of dedicated T1 manager; the workload is being spread over the team, to the detriment of development activities, which may have a downstream impact on operations.</t>
  </si>
  <si>
    <t>1.5.1</t>
  </si>
  <si>
    <t>1.5.2</t>
  </si>
  <si>
    <t>1.5.3</t>
  </si>
  <si>
    <t>1.5.4</t>
  </si>
  <si>
    <t>1.5.5</t>
  </si>
  <si>
    <t>2.1.2</t>
  </si>
  <si>
    <t>2.1.3</t>
  </si>
  <si>
    <t>2.1.4</t>
  </si>
  <si>
    <t>2.1.5</t>
  </si>
  <si>
    <t>2.1.6</t>
  </si>
  <si>
    <t>2.1.7</t>
  </si>
  <si>
    <t>2.1.8</t>
  </si>
  <si>
    <t>2.1.1</t>
  </si>
  <si>
    <t>Q316</t>
  </si>
  <si>
    <t>Comment Q316</t>
  </si>
  <si>
    <t>Birmingham and Sussex reamin low. ECDF is also below 90%</t>
  </si>
  <si>
    <t>An excellent quarter in terms of data loss - literally half a dozen, all of which were recovered.</t>
  </si>
  <si>
    <t>Alastair has been working on the ipV6 only CPU plan for WLCG and ATLAS, and proejct managing the Echo aprt of the Ceph plan. He also supervised summer students on Ceph.</t>
  </si>
  <si>
    <t>Tier 2 - Requested disk space deployed</t>
  </si>
  <si>
    <t>Tier 2 - ATLAS Available slots</t>
  </si>
  <si>
    <t>Tier 2 - Atlas job success in production</t>
  </si>
  <si>
    <t>The majority of his time is currently on Tier 1 issues, not specificially ATLAS. It would help if a clear plan was in place for the Tier 1 responsibilities, with roles filled, so the ATLAS specific work can also be planned in a coherent fashion.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</si>
</sst>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0"/>
      <name val="Arial"/>
      <family val="2"/>
    </font>
    <font>
      <sz val="10"/>
      <name val="Arial"/>
      <family val="2"/>
    </font>
    <font>
      <b/>
      <sz val="10"/>
      <name val="Arial"/>
      <family val="2"/>
    </font>
    <font>
      <sz val="8"/>
      <name val="Arial"/>
      <family val="2"/>
    </font>
    <font>
      <b/>
      <sz val="10"/>
      <name val="Arial"/>
      <family val="2"/>
    </font>
    <font>
      <sz val="10"/>
      <name val="Arial"/>
      <family val="2"/>
    </font>
    <font>
      <b/>
      <i/>
      <sz val="10"/>
      <color indexed="10"/>
      <name val="Arial"/>
      <family val="2"/>
    </font>
    <font>
      <sz val="10"/>
      <color indexed="12"/>
      <name val="Arial"/>
      <family val="2"/>
    </font>
    <font>
      <sz val="9"/>
      <color indexed="81"/>
      <name val="Tahoma"/>
      <family val="2"/>
    </font>
    <font>
      <b/>
      <sz val="9"/>
      <color indexed="81"/>
      <name val="Tahoma"/>
      <family val="2"/>
    </font>
    <font>
      <sz val="10"/>
      <name val="Arial"/>
      <family val="2"/>
    </font>
    <font>
      <sz val="8"/>
      <name val="Verdana"/>
      <family val="2"/>
    </font>
    <font>
      <u/>
      <sz val="10"/>
      <color theme="10"/>
      <name val="Arial"/>
      <family val="2"/>
    </font>
    <font>
      <u/>
      <sz val="10"/>
      <color theme="11"/>
      <name val="Arial"/>
      <family val="2"/>
    </font>
    <font>
      <sz val="10"/>
      <name val="Arial"/>
      <family val="2"/>
      <charset val="1"/>
    </font>
    <font>
      <b/>
      <sz val="10"/>
      <name val="Arial"/>
      <family val="2"/>
      <charset val="1"/>
    </font>
    <font>
      <sz val="10"/>
      <color rgb="FFFF0000"/>
      <name val="Arial"/>
      <family val="2"/>
    </font>
  </fonts>
  <fills count="18">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57"/>
        <bgColor indexed="21"/>
      </patternFill>
    </fill>
    <fill>
      <patternFill patternType="solid">
        <fgColor indexed="27"/>
        <bgColor indexed="41"/>
      </patternFill>
    </fill>
    <fill>
      <patternFill patternType="solid">
        <fgColor indexed="10"/>
        <bgColor indexed="14"/>
      </patternFill>
    </fill>
    <fill>
      <patternFill patternType="solid">
        <fgColor indexed="8"/>
        <bgColor indexed="58"/>
      </patternFill>
    </fill>
    <fill>
      <patternFill patternType="solid">
        <fgColor indexed="49"/>
        <bgColor indexed="64"/>
      </patternFill>
    </fill>
    <fill>
      <patternFill patternType="solid">
        <fgColor rgb="FF99CCFF"/>
        <bgColor rgb="FFB9CDE5"/>
      </patternFill>
    </fill>
    <fill>
      <patternFill patternType="solid">
        <fgColor rgb="FFCCFFFF"/>
        <bgColor rgb="FFCCFFFF"/>
      </patternFill>
    </fill>
    <fill>
      <patternFill patternType="solid">
        <fgColor rgb="FFFFC000"/>
        <bgColor indexed="64"/>
      </patternFill>
    </fill>
  </fills>
  <borders count="73">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indexed="58"/>
      </left>
      <right style="medium">
        <color indexed="58"/>
      </right>
      <top style="medium">
        <color indexed="58"/>
      </top>
      <bottom style="thin">
        <color indexed="58"/>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top/>
      <bottom style="thin">
        <color auto="1"/>
      </bottom>
      <diagonal/>
    </border>
    <border>
      <left style="thin">
        <color auto="1"/>
      </left>
      <right style="medium">
        <color auto="1"/>
      </right>
      <top/>
      <bottom style="thin">
        <color auto="1"/>
      </bottom>
      <diagonal/>
    </border>
  </borders>
  <cellStyleXfs count="41">
    <xf numFmtId="0" fontId="0" fillId="0" borderId="0"/>
    <xf numFmtId="0" fontId="10" fillId="0" borderId="0"/>
    <xf numFmtId="0" fontId="5"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xf numFmtId="0" fontId="14"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89">
    <xf numFmtId="0" fontId="0" fillId="0" borderId="0" xfId="0"/>
    <xf numFmtId="0" fontId="2" fillId="0" borderId="0" xfId="0" applyFont="1"/>
    <xf numFmtId="0" fontId="4" fillId="2" borderId="1" xfId="0" applyFont="1" applyFill="1" applyBorder="1"/>
    <xf numFmtId="0" fontId="4" fillId="3" borderId="2" xfId="0" applyFont="1" applyFill="1" applyBorder="1"/>
    <xf numFmtId="0" fontId="4" fillId="3" borderId="3" xfId="0" applyFont="1" applyFill="1" applyBorder="1"/>
    <xf numFmtId="0" fontId="4" fillId="2" borderId="4" xfId="0" applyFont="1" applyFill="1" applyBorder="1"/>
    <xf numFmtId="0" fontId="0" fillId="2" borderId="5" xfId="0" applyFill="1" applyBorder="1"/>
    <xf numFmtId="0" fontId="0" fillId="4" borderId="6" xfId="0" applyFill="1" applyBorder="1"/>
    <xf numFmtId="0" fontId="4" fillId="3" borderId="7" xfId="0" applyFont="1" applyFill="1" applyBorder="1"/>
    <xf numFmtId="0" fontId="2" fillId="2" borderId="10" xfId="0" applyFont="1" applyFill="1" applyBorder="1" applyAlignment="1">
      <alignment wrapText="1"/>
    </xf>
    <xf numFmtId="0" fontId="1" fillId="5" borderId="11" xfId="0" applyFont="1" applyFill="1" applyBorder="1"/>
    <xf numFmtId="0" fontId="0" fillId="0" borderId="13" xfId="0" applyBorder="1" applyAlignment="1"/>
    <xf numFmtId="0" fontId="0" fillId="0" borderId="14" xfId="0" applyBorder="1" applyAlignment="1"/>
    <xf numFmtId="0" fontId="0" fillId="0" borderId="15" xfId="0" applyBorder="1" applyAlignment="1"/>
    <xf numFmtId="0" fontId="0" fillId="0" borderId="0" xfId="0" applyAlignment="1">
      <alignment wrapText="1"/>
    </xf>
    <xf numFmtId="0" fontId="0" fillId="0" borderId="16" xfId="0" applyBorder="1" applyAlignment="1">
      <alignment wrapText="1"/>
    </xf>
    <xf numFmtId="0" fontId="2" fillId="0" borderId="17" xfId="0" applyFont="1" applyBorder="1" applyAlignment="1">
      <alignment vertical="center" wrapText="1"/>
    </xf>
    <xf numFmtId="0" fontId="0" fillId="0" borderId="8" xfId="0" applyFill="1" applyBorder="1" applyAlignment="1">
      <alignment wrapText="1"/>
    </xf>
    <xf numFmtId="0" fontId="0" fillId="0" borderId="16" xfId="0" applyBorder="1"/>
    <xf numFmtId="0" fontId="0" fillId="0" borderId="8" xfId="0" applyBorder="1"/>
    <xf numFmtId="0" fontId="0" fillId="2" borderId="18" xfId="0" applyFill="1" applyBorder="1" applyAlignment="1">
      <alignment wrapText="1"/>
    </xf>
    <xf numFmtId="0" fontId="0" fillId="0" borderId="0" xfId="0" applyFill="1" applyBorder="1" applyAlignment="1">
      <alignment wrapText="1"/>
    </xf>
    <xf numFmtId="0" fontId="5" fillId="0" borderId="18" xfId="0" applyFont="1" applyBorder="1" applyAlignment="1">
      <alignment vertical="top" wrapText="1"/>
    </xf>
    <xf numFmtId="0" fontId="6" fillId="0" borderId="0" xfId="0" applyFont="1" applyFill="1" applyBorder="1" applyAlignment="1">
      <alignment horizontal="right" wrapText="1"/>
    </xf>
    <xf numFmtId="0" fontId="5" fillId="0" borderId="8" xfId="0" applyFont="1" applyBorder="1" applyAlignment="1">
      <alignment vertical="top" wrapText="1"/>
    </xf>
    <xf numFmtId="164" fontId="2" fillId="3" borderId="2" xfId="0" applyNumberFormat="1" applyFont="1" applyFill="1" applyBorder="1" applyAlignment="1">
      <alignment wrapText="1"/>
    </xf>
    <xf numFmtId="0" fontId="2" fillId="2" borderId="13" xfId="0" applyFont="1" applyFill="1" applyBorder="1"/>
    <xf numFmtId="0" fontId="2" fillId="2" borderId="19" xfId="0" applyFont="1" applyFill="1" applyBorder="1"/>
    <xf numFmtId="0" fontId="2" fillId="2" borderId="13" xfId="0" applyFont="1" applyFill="1" applyBorder="1" applyAlignment="1">
      <alignment wrapText="1"/>
    </xf>
    <xf numFmtId="0" fontId="0" fillId="0" borderId="20" xfId="0" applyBorder="1" applyAlignment="1">
      <alignment wrapText="1"/>
    </xf>
    <xf numFmtId="0" fontId="0" fillId="0" borderId="9" xfId="0" applyFill="1" applyBorder="1" applyAlignment="1">
      <alignment horizontal="left" wrapText="1"/>
    </xf>
    <xf numFmtId="0" fontId="0" fillId="0" borderId="21" xfId="0" applyBorder="1"/>
    <xf numFmtId="0" fontId="0" fillId="0" borderId="21" xfId="0" applyBorder="1" applyAlignment="1">
      <alignment wrapText="1"/>
    </xf>
    <xf numFmtId="0" fontId="4" fillId="9" borderId="22" xfId="2" applyFont="1" applyFill="1" applyBorder="1"/>
    <xf numFmtId="0" fontId="5" fillId="9" borderId="23" xfId="2" applyFill="1" applyBorder="1" applyAlignment="1">
      <alignment wrapText="1"/>
    </xf>
    <xf numFmtId="0" fontId="5" fillId="0" borderId="0" xfId="2" applyAlignment="1">
      <alignment wrapText="1"/>
    </xf>
    <xf numFmtId="0" fontId="5" fillId="10" borderId="24" xfId="2" applyFill="1" applyBorder="1" applyAlignment="1">
      <alignment wrapText="1"/>
    </xf>
    <xf numFmtId="0" fontId="5" fillId="0" borderId="25" xfId="2" applyFont="1" applyBorder="1"/>
    <xf numFmtId="0" fontId="5" fillId="0" borderId="0" xfId="2"/>
    <xf numFmtId="0" fontId="4" fillId="11" borderId="26" xfId="2" applyFont="1" applyFill="1" applyBorder="1"/>
    <xf numFmtId="0" fontId="5" fillId="12" borderId="27" xfId="2" applyFill="1" applyBorder="1" applyAlignment="1">
      <alignment wrapText="1"/>
    </xf>
    <xf numFmtId="0" fontId="5" fillId="0" borderId="28" xfId="2" applyFont="1" applyBorder="1"/>
    <xf numFmtId="0" fontId="4" fillId="11" borderId="29" xfId="2" applyFont="1" applyFill="1" applyBorder="1"/>
    <xf numFmtId="0" fontId="5" fillId="0" borderId="30" xfId="2" applyFont="1" applyFill="1" applyBorder="1" applyAlignment="1">
      <alignment wrapText="1"/>
    </xf>
    <xf numFmtId="0" fontId="5" fillId="0" borderId="27" xfId="2" applyFill="1" applyBorder="1" applyAlignment="1">
      <alignment wrapText="1"/>
    </xf>
    <xf numFmtId="0" fontId="4" fillId="11" borderId="31" xfId="2" applyFont="1" applyFill="1" applyBorder="1"/>
    <xf numFmtId="0" fontId="5" fillId="0" borderId="32" xfId="2" applyFont="1" applyFill="1" applyBorder="1" applyAlignment="1">
      <alignment wrapText="1"/>
    </xf>
    <xf numFmtId="0" fontId="5" fillId="13" borderId="33" xfId="2" applyFill="1" applyBorder="1" applyAlignment="1">
      <alignment wrapText="1"/>
    </xf>
    <xf numFmtId="0" fontId="5" fillId="0" borderId="34" xfId="2" applyFont="1" applyBorder="1"/>
    <xf numFmtId="0" fontId="4" fillId="9" borderId="24" xfId="2" applyFont="1" applyFill="1" applyBorder="1"/>
    <xf numFmtId="0" fontId="4" fillId="9" borderId="35" xfId="2" applyFont="1" applyFill="1" applyBorder="1" applyAlignment="1">
      <alignment wrapText="1"/>
    </xf>
    <xf numFmtId="0" fontId="4" fillId="9" borderId="35" xfId="2" applyFont="1" applyFill="1" applyBorder="1"/>
    <xf numFmtId="0" fontId="5" fillId="0" borderId="0" xfId="2" applyBorder="1"/>
    <xf numFmtId="0" fontId="5" fillId="0" borderId="22" xfId="2" applyFont="1" applyBorder="1" applyAlignment="1">
      <alignment wrapText="1"/>
    </xf>
    <xf numFmtId="0" fontId="5" fillId="0" borderId="37" xfId="2" applyFont="1" applyBorder="1" applyAlignment="1">
      <alignment wrapText="1"/>
    </xf>
    <xf numFmtId="17" fontId="5" fillId="0" borderId="37" xfId="2" applyNumberFormat="1" applyBorder="1" applyAlignment="1">
      <alignment wrapText="1"/>
    </xf>
    <xf numFmtId="0" fontId="7" fillId="0" borderId="37" xfId="2" applyFont="1" applyBorder="1" applyAlignment="1">
      <alignment wrapText="1"/>
    </xf>
    <xf numFmtId="0" fontId="5" fillId="0" borderId="23" xfId="2" applyFont="1" applyBorder="1" applyAlignment="1">
      <alignment wrapText="1"/>
    </xf>
    <xf numFmtId="0" fontId="5" fillId="0" borderId="0" xfId="2" applyFill="1" applyBorder="1" applyAlignment="1">
      <alignment wrapText="1"/>
    </xf>
    <xf numFmtId="0" fontId="5" fillId="0" borderId="38" xfId="2" applyFont="1" applyFill="1" applyBorder="1" applyAlignment="1">
      <alignment wrapText="1"/>
    </xf>
    <xf numFmtId="0" fontId="5" fillId="0" borderId="39" xfId="2" applyFont="1" applyFill="1" applyBorder="1"/>
    <xf numFmtId="0" fontId="5" fillId="0" borderId="30" xfId="2" applyFont="1" applyFill="1" applyBorder="1"/>
    <xf numFmtId="0" fontId="5" fillId="0" borderId="32" xfId="2" applyFont="1" applyFill="1" applyBorder="1"/>
    <xf numFmtId="0" fontId="0" fillId="0" borderId="8" xfId="0" applyBorder="1" applyAlignment="1">
      <alignment wrapText="1"/>
    </xf>
    <xf numFmtId="164" fontId="2" fillId="0" borderId="7" xfId="0" applyNumberFormat="1" applyFont="1" applyFill="1" applyBorder="1" applyAlignment="1">
      <alignment wrapText="1"/>
    </xf>
    <xf numFmtId="0" fontId="0" fillId="0" borderId="16" xfId="0" applyFill="1" applyBorder="1" applyAlignment="1">
      <alignment wrapText="1"/>
    </xf>
    <xf numFmtId="0" fontId="0" fillId="0" borderId="16" xfId="0" applyFill="1" applyBorder="1"/>
    <xf numFmtId="164" fontId="2" fillId="14" borderId="1" xfId="0" applyNumberFormat="1" applyFont="1" applyFill="1" applyBorder="1" applyAlignment="1">
      <alignment wrapText="1"/>
    </xf>
    <xf numFmtId="164" fontId="2" fillId="14" borderId="2" xfId="0" applyNumberFormat="1" applyFont="1" applyFill="1" applyBorder="1" applyAlignment="1">
      <alignment wrapText="1"/>
    </xf>
    <xf numFmtId="2" fontId="0" fillId="0" borderId="40" xfId="0" applyNumberFormat="1" applyBorder="1" applyAlignment="1">
      <alignment wrapText="1"/>
    </xf>
    <xf numFmtId="2" fontId="0" fillId="0" borderId="41" xfId="0" applyNumberFormat="1" applyBorder="1" applyAlignment="1">
      <alignment wrapText="1"/>
    </xf>
    <xf numFmtId="2" fontId="0" fillId="6" borderId="16" xfId="0" applyNumberFormat="1" applyFill="1" applyBorder="1"/>
    <xf numFmtId="2" fontId="0" fillId="0" borderId="41" xfId="0" applyNumberFormat="1" applyFill="1" applyBorder="1" applyAlignment="1">
      <alignment wrapText="1"/>
    </xf>
    <xf numFmtId="2" fontId="0" fillId="0" borderId="0" xfId="0" applyNumberFormat="1"/>
    <xf numFmtId="0" fontId="0" fillId="6" borderId="60" xfId="0" applyFill="1" applyBorder="1"/>
    <xf numFmtId="0" fontId="0" fillId="7" borderId="11" xfId="0" applyFill="1" applyBorder="1"/>
    <xf numFmtId="0" fontId="0" fillId="8" borderId="11" xfId="0" applyFill="1" applyBorder="1"/>
    <xf numFmtId="2" fontId="0" fillId="0" borderId="0" xfId="0" applyNumberFormat="1" applyFill="1" applyBorder="1"/>
    <xf numFmtId="0" fontId="0" fillId="0" borderId="8" xfId="0" applyFont="1" applyBorder="1" applyAlignment="1">
      <alignment vertical="top" wrapText="1"/>
    </xf>
    <xf numFmtId="0" fontId="14" fillId="0" borderId="0" xfId="13" applyFont="1" applyBorder="1" applyAlignment="1" applyProtection="1"/>
    <xf numFmtId="0" fontId="14" fillId="0" borderId="0" xfId="13"/>
    <xf numFmtId="0" fontId="15" fillId="15" borderId="61" xfId="13" applyFont="1" applyFill="1" applyBorder="1" applyAlignment="1" applyProtection="1"/>
    <xf numFmtId="0" fontId="15" fillId="16" borderId="62" xfId="13" applyFont="1" applyFill="1" applyBorder="1" applyAlignment="1" applyProtection="1"/>
    <xf numFmtId="0" fontId="14" fillId="0" borderId="62" xfId="13" applyFont="1" applyBorder="1" applyAlignment="1" applyProtection="1"/>
    <xf numFmtId="0" fontId="14" fillId="0" borderId="61" xfId="13" applyFont="1" applyBorder="1" applyAlignment="1" applyProtection="1"/>
    <xf numFmtId="0" fontId="15" fillId="0" borderId="0" xfId="13" applyFont="1" applyBorder="1" applyAlignment="1" applyProtection="1"/>
    <xf numFmtId="0" fontId="15" fillId="16" borderId="63" xfId="13" applyFont="1" applyFill="1" applyBorder="1" applyAlignment="1" applyProtection="1">
      <alignment wrapText="1"/>
    </xf>
    <xf numFmtId="0" fontId="15" fillId="16" borderId="64" xfId="13" applyFont="1" applyFill="1" applyBorder="1" applyAlignment="1" applyProtection="1">
      <alignment wrapText="1"/>
    </xf>
    <xf numFmtId="0" fontId="15" fillId="16" borderId="65" xfId="13" applyFont="1" applyFill="1" applyBorder="1" applyAlignment="1" applyProtection="1">
      <alignment wrapText="1"/>
    </xf>
    <xf numFmtId="0" fontId="15" fillId="16" borderId="66" xfId="13" applyFont="1" applyFill="1" applyBorder="1" applyAlignment="1" applyProtection="1">
      <alignment wrapText="1"/>
    </xf>
    <xf numFmtId="0" fontId="15" fillId="16" borderId="67" xfId="13" applyFont="1" applyFill="1" applyBorder="1" applyAlignment="1" applyProtection="1">
      <alignment wrapText="1"/>
    </xf>
    <xf numFmtId="0" fontId="15" fillId="16" borderId="66" xfId="13" applyFont="1" applyFill="1" applyBorder="1" applyAlignment="1" applyProtection="1">
      <alignment horizontal="center" wrapText="1"/>
    </xf>
    <xf numFmtId="0" fontId="15" fillId="16" borderId="68" xfId="13" applyFont="1" applyFill="1" applyBorder="1" applyAlignment="1" applyProtection="1">
      <alignment horizontal="center" wrapText="1"/>
    </xf>
    <xf numFmtId="0" fontId="15" fillId="0" borderId="61" xfId="13" applyFont="1" applyBorder="1" applyAlignment="1" applyProtection="1">
      <alignment wrapText="1"/>
    </xf>
    <xf numFmtId="0" fontId="15" fillId="0" borderId="63" xfId="13" applyFont="1" applyBorder="1" applyAlignment="1" applyProtection="1">
      <alignment wrapText="1"/>
    </xf>
    <xf numFmtId="2" fontId="0" fillId="0" borderId="61" xfId="14" applyNumberFormat="1" applyFont="1" applyBorder="1" applyAlignment="1" applyProtection="1">
      <alignment wrapText="1"/>
    </xf>
    <xf numFmtId="2" fontId="0" fillId="0" borderId="65" xfId="14" applyNumberFormat="1" applyFont="1" applyBorder="1" applyAlignment="1" applyProtection="1">
      <alignment wrapText="1"/>
    </xf>
    <xf numFmtId="0" fontId="15" fillId="0" borderId="62" xfId="13" applyFont="1" applyBorder="1" applyAlignment="1" applyProtection="1">
      <alignment wrapText="1"/>
    </xf>
    <xf numFmtId="0" fontId="15" fillId="0" borderId="69" xfId="13" applyFont="1" applyBorder="1" applyAlignment="1" applyProtection="1">
      <alignment wrapText="1"/>
    </xf>
    <xf numFmtId="2" fontId="0" fillId="0" borderId="62" xfId="14" applyNumberFormat="1" applyFont="1" applyBorder="1" applyAlignment="1" applyProtection="1">
      <alignment wrapText="1"/>
    </xf>
    <xf numFmtId="2" fontId="0" fillId="0" borderId="70" xfId="14" applyNumberFormat="1" applyFont="1" applyBorder="1" applyAlignment="1" applyProtection="1">
      <alignment wrapText="1"/>
    </xf>
    <xf numFmtId="2" fontId="14" fillId="0" borderId="61" xfId="13" applyNumberFormat="1" applyFont="1" applyBorder="1" applyAlignment="1" applyProtection="1">
      <alignment wrapText="1"/>
    </xf>
    <xf numFmtId="2" fontId="14" fillId="0" borderId="65" xfId="13" applyNumberFormat="1" applyFont="1" applyBorder="1" applyAlignment="1" applyProtection="1">
      <alignment wrapText="1"/>
    </xf>
    <xf numFmtId="0" fontId="15" fillId="0" borderId="63" xfId="13" applyFont="1" applyBorder="1" applyAlignment="1" applyProtection="1"/>
    <xf numFmtId="0" fontId="15" fillId="0" borderId="64" xfId="13" applyFont="1" applyBorder="1" applyAlignment="1" applyProtection="1"/>
    <xf numFmtId="0" fontId="15" fillId="0" borderId="65" xfId="13" applyFont="1" applyBorder="1" applyAlignment="1" applyProtection="1"/>
    <xf numFmtId="2" fontId="15" fillId="0" borderId="61" xfId="13" applyNumberFormat="1" applyFont="1" applyBorder="1" applyAlignment="1" applyProtection="1"/>
    <xf numFmtId="0" fontId="2" fillId="0" borderId="0" xfId="0" applyFont="1" applyBorder="1" applyAlignment="1">
      <alignment vertical="center" wrapText="1"/>
    </xf>
    <xf numFmtId="2" fontId="16" fillId="0" borderId="61" xfId="14" applyNumberFormat="1" applyFont="1" applyBorder="1" applyAlignment="1" applyProtection="1">
      <alignment wrapText="1"/>
    </xf>
    <xf numFmtId="2" fontId="16" fillId="0" borderId="65" xfId="14" applyNumberFormat="1" applyFont="1" applyBorder="1" applyAlignment="1" applyProtection="1">
      <alignment wrapText="1"/>
    </xf>
    <xf numFmtId="2" fontId="0" fillId="6" borderId="71" xfId="0" applyNumberFormat="1" applyFill="1" applyBorder="1"/>
    <xf numFmtId="2" fontId="0" fillId="6" borderId="58" xfId="0" applyNumberFormat="1" applyFill="1" applyBorder="1"/>
    <xf numFmtId="2" fontId="0" fillId="6" borderId="41" xfId="0" applyNumberFormat="1" applyFill="1" applyBorder="1" applyAlignment="1">
      <alignment vertical="center"/>
    </xf>
    <xf numFmtId="2" fontId="0" fillId="6" borderId="41" xfId="0" applyNumberFormat="1" applyFill="1" applyBorder="1"/>
    <xf numFmtId="164" fontId="2" fillId="11" borderId="36" xfId="2" applyNumberFormat="1" applyFont="1" applyFill="1" applyBorder="1" applyAlignment="1">
      <alignment wrapText="1"/>
    </xf>
    <xf numFmtId="0" fontId="15" fillId="16" borderId="61" xfId="13" applyFont="1" applyFill="1" applyBorder="1" applyAlignment="1" applyProtection="1"/>
    <xf numFmtId="49" fontId="0" fillId="0" borderId="8" xfId="0" applyNumberFormat="1" applyBorder="1" applyAlignment="1">
      <alignment wrapText="1"/>
    </xf>
    <xf numFmtId="2" fontId="0" fillId="17" borderId="71" xfId="0" applyNumberFormat="1" applyFill="1" applyBorder="1"/>
    <xf numFmtId="2" fontId="0" fillId="17" borderId="41" xfId="0" applyNumberFormat="1" applyFill="1" applyBorder="1"/>
    <xf numFmtId="14" fontId="5" fillId="0" borderId="37" xfId="2" applyNumberFormat="1" applyFill="1" applyBorder="1" applyAlignment="1">
      <alignment wrapText="1"/>
    </xf>
    <xf numFmtId="0" fontId="16" fillId="0" borderId="0" xfId="0" applyFont="1"/>
    <xf numFmtId="2" fontId="0" fillId="0" borderId="16" xfId="0" applyNumberFormat="1" applyFill="1" applyBorder="1"/>
    <xf numFmtId="0" fontId="5" fillId="0" borderId="72" xfId="0" applyFont="1" applyBorder="1" applyAlignment="1">
      <alignment vertical="top" wrapText="1"/>
    </xf>
    <xf numFmtId="0" fontId="0" fillId="0" borderId="59" xfId="0" applyBorder="1" applyAlignment="1">
      <alignment wrapText="1"/>
    </xf>
    <xf numFmtId="2" fontId="0" fillId="17" borderId="16" xfId="0" applyNumberFormat="1" applyFill="1" applyBorder="1"/>
    <xf numFmtId="0" fontId="15" fillId="16" borderId="61" xfId="13" applyFont="1" applyFill="1" applyBorder="1" applyAlignment="1" applyProtection="1"/>
    <xf numFmtId="2" fontId="0" fillId="0" borderId="41" xfId="0" applyNumberFormat="1" applyFill="1" applyBorder="1"/>
    <xf numFmtId="2" fontId="0" fillId="6" borderId="0" xfId="0" applyNumberFormat="1" applyFill="1" applyBorder="1"/>
    <xf numFmtId="0" fontId="14" fillId="0" borderId="61" xfId="13" applyFont="1" applyBorder="1" applyAlignment="1" applyProtection="1">
      <alignment wrapText="1"/>
    </xf>
    <xf numFmtId="0" fontId="15" fillId="16" borderId="61" xfId="13" applyFont="1" applyFill="1" applyBorder="1" applyAlignment="1" applyProtection="1"/>
    <xf numFmtId="0" fontId="2" fillId="2" borderId="10" xfId="0" applyFont="1" applyFill="1" applyBorder="1" applyAlignment="1">
      <alignment horizontal="center"/>
    </xf>
    <xf numFmtId="0" fontId="2" fillId="2" borderId="43" xfId="0" applyFont="1" applyFill="1" applyBorder="1" applyAlignment="1">
      <alignment horizontal="center"/>
    </xf>
    <xf numFmtId="0" fontId="2" fillId="2" borderId="44" xfId="0" applyFont="1" applyFill="1" applyBorder="1" applyAlignment="1">
      <alignment horizontal="center"/>
    </xf>
    <xf numFmtId="49" fontId="16" fillId="0" borderId="57" xfId="0" applyNumberFormat="1" applyFont="1" applyBorder="1" applyAlignment="1">
      <alignment vertical="top" wrapText="1"/>
    </xf>
    <xf numFmtId="49" fontId="0" fillId="0" borderId="12" xfId="0" applyNumberFormat="1" applyFont="1" applyBorder="1" applyAlignment="1">
      <alignment horizontal="left" vertical="top" wrapText="1"/>
    </xf>
    <xf numFmtId="49" fontId="1" fillId="0" borderId="45" xfId="0" applyNumberFormat="1" applyFont="1" applyBorder="1" applyAlignment="1">
      <alignment horizontal="left" vertical="top" wrapText="1"/>
    </xf>
    <xf numFmtId="49" fontId="1" fillId="0" borderId="46" xfId="0" applyNumberFormat="1" applyFont="1" applyBorder="1" applyAlignment="1">
      <alignment horizontal="left" vertical="top" wrapText="1"/>
    </xf>
    <xf numFmtId="0" fontId="16" fillId="0" borderId="17" xfId="0" applyFont="1" applyBorder="1" applyAlignment="1">
      <alignment vertical="center" wrapText="1"/>
    </xf>
    <xf numFmtId="0" fontId="16" fillId="0" borderId="47" xfId="0" applyFont="1" applyBorder="1" applyAlignment="1">
      <alignment vertical="center" wrapText="1"/>
    </xf>
    <xf numFmtId="0" fontId="0" fillId="0" borderId="17" xfId="0" applyBorder="1" applyAlignment="1">
      <alignment vertical="center" wrapText="1"/>
    </xf>
    <xf numFmtId="0" fontId="0" fillId="0" borderId="47" xfId="0" applyBorder="1" applyAlignment="1">
      <alignment vertical="center" wrapText="1"/>
    </xf>
    <xf numFmtId="0" fontId="16" fillId="0" borderId="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49" xfId="0" applyBorder="1" applyAlignment="1">
      <alignment horizontal="center" vertical="center" wrapText="1"/>
    </xf>
    <xf numFmtId="0" fontId="0" fillId="0" borderId="9" xfId="0" applyBorder="1" applyAlignment="1">
      <alignment horizontal="center" vertical="center" wrapText="1"/>
    </xf>
    <xf numFmtId="0" fontId="2" fillId="2" borderId="55" xfId="0" applyFont="1" applyFill="1" applyBorder="1" applyAlignment="1">
      <alignment horizontal="center"/>
    </xf>
    <xf numFmtId="0" fontId="2" fillId="2" borderId="56" xfId="0" applyFont="1" applyFill="1" applyBorder="1" applyAlignment="1">
      <alignment horizont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0" fillId="0" borderId="48" xfId="0" applyBorder="1" applyAlignment="1">
      <alignment horizontal="center" vertical="center" wrapText="1"/>
    </xf>
    <xf numFmtId="0" fontId="0" fillId="0" borderId="53"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50" xfId="0"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14" fontId="16" fillId="0" borderId="48" xfId="0" applyNumberFormat="1" applyFont="1" applyBorder="1" applyAlignment="1">
      <alignment horizontal="center" vertical="center" wrapText="1"/>
    </xf>
    <xf numFmtId="0" fontId="16" fillId="0" borderId="53" xfId="0" applyFont="1" applyBorder="1" applyAlignment="1">
      <alignment horizontal="center" vertical="center" wrapText="1"/>
    </xf>
    <xf numFmtId="14" fontId="0" fillId="0" borderId="50" xfId="0" applyNumberFormat="1" applyBorder="1" applyAlignment="1">
      <alignment horizontal="center" vertical="center" wrapText="1"/>
    </xf>
    <xf numFmtId="49" fontId="0" fillId="0" borderId="57" xfId="0" applyNumberFormat="1" applyFont="1" applyBorder="1" applyAlignment="1">
      <alignment vertical="top" wrapText="1"/>
    </xf>
    <xf numFmtId="0" fontId="1" fillId="0" borderId="3" xfId="0" applyFont="1" applyBorder="1" applyAlignment="1">
      <alignment horizontal="center" vertical="center"/>
    </xf>
    <xf numFmtId="0" fontId="0" fillId="0" borderId="49" xfId="0" applyBorder="1" applyAlignment="1">
      <alignment horizontal="center" vertical="center"/>
    </xf>
    <xf numFmtId="14" fontId="0" fillId="0" borderId="49" xfId="0" applyNumberFormat="1" applyBorder="1" applyAlignment="1">
      <alignment horizontal="center" vertical="center"/>
    </xf>
    <xf numFmtId="0" fontId="0" fillId="0" borderId="9" xfId="0" applyBorder="1" applyAlignment="1">
      <alignment horizontal="center" vertical="center"/>
    </xf>
    <xf numFmtId="0" fontId="1" fillId="0" borderId="2" xfId="0" applyFont="1" applyBorder="1" applyAlignment="1">
      <alignment horizontal="center" vertical="center"/>
    </xf>
    <xf numFmtId="0" fontId="0" fillId="0" borderId="16" xfId="0" applyBorder="1" applyAlignment="1">
      <alignment horizontal="center" vertical="center"/>
    </xf>
    <xf numFmtId="14" fontId="0" fillId="0" borderId="16" xfId="0" applyNumberFormat="1" applyBorder="1" applyAlignment="1">
      <alignment horizontal="center" vertical="center"/>
    </xf>
    <xf numFmtId="0" fontId="0" fillId="0" borderId="41"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15" fontId="0" fillId="0" borderId="41" xfId="0" applyNumberFormat="1" applyBorder="1" applyAlignment="1">
      <alignment horizontal="center"/>
    </xf>
    <xf numFmtId="0" fontId="0" fillId="0" borderId="42" xfId="0" applyBorder="1" applyAlignment="1">
      <alignment horizontal="center"/>
    </xf>
    <xf numFmtId="0" fontId="1" fillId="0" borderId="16" xfId="0" applyFont="1" applyBorder="1" applyAlignment="1">
      <alignment horizontal="center" vertical="center"/>
    </xf>
    <xf numFmtId="0" fontId="0" fillId="0" borderId="8" xfId="0" applyBorder="1" applyAlignment="1">
      <alignment horizontal="center" vertical="center"/>
    </xf>
    <xf numFmtId="0" fontId="1" fillId="0" borderId="10" xfId="0" quotePrefix="1" applyFont="1" applyBorder="1" applyAlignment="1">
      <alignment horizontal="center" vertical="center" wrapText="1"/>
    </xf>
    <xf numFmtId="0" fontId="0" fillId="0" borderId="43" xfId="0" applyBorder="1" applyAlignment="1">
      <alignment horizontal="center" vertical="center" wrapText="1"/>
    </xf>
    <xf numFmtId="0" fontId="0" fillId="0" borderId="56" xfId="0" applyBorder="1" applyAlignment="1">
      <alignment horizontal="center" vertical="center" wrapText="1"/>
    </xf>
    <xf numFmtId="15" fontId="1" fillId="0" borderId="41" xfId="0" applyNumberFormat="1" applyFont="1" applyBorder="1" applyAlignment="1">
      <alignment horizontal="center"/>
    </xf>
  </cellXfs>
  <cellStyles count="41">
    <cellStyle name="Excel Built-in Normal" xfId="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 name="Normal 2" xfId="13"/>
    <cellStyle name="Normal_GridPP3_quarterlyreport_ATLASganga_Q408" xfId="2"/>
    <cellStyle name="TableStyleLight1" xfId="14"/>
  </cellStyles>
  <dxfs count="3">
    <dxf>
      <fill>
        <patternFill>
          <bgColor indexed="11"/>
        </patternFill>
      </fill>
    </dxf>
    <dxf>
      <fill>
        <patternFill>
          <bgColor indexed="10"/>
        </patternFill>
      </fill>
    </dxf>
    <dxf>
      <fill>
        <patternFill>
          <bgColor indexed="5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K39"/>
  <sheetViews>
    <sheetView zoomScale="85" zoomScaleNormal="75" zoomScalePageLayoutView="75" workbookViewId="0">
      <selection activeCell="H17" sqref="H17"/>
    </sheetView>
  </sheetViews>
  <sheetFormatPr defaultColWidth="8.85546875" defaultRowHeight="12.75" x14ac:dyDescent="0.2"/>
  <cols>
    <col min="1" max="1" width="12" customWidth="1"/>
    <col min="2" max="3" width="27.28515625" style="14" customWidth="1"/>
    <col min="4" max="4" width="19.7109375" customWidth="1"/>
    <col min="5" max="5" width="16.28515625" customWidth="1"/>
    <col min="6" max="8" width="8.140625" customWidth="1"/>
    <col min="9" max="12" width="27.28515625" customWidth="1"/>
  </cols>
  <sheetData>
    <row r="1" spans="1:11" ht="13.5" thickBot="1" x14ac:dyDescent="0.25"/>
    <row r="2" spans="1:11" x14ac:dyDescent="0.2">
      <c r="A2" s="2" t="s">
        <v>40</v>
      </c>
      <c r="B2" s="20"/>
      <c r="C2" s="21"/>
      <c r="D2" s="74"/>
      <c r="E2" s="11" t="s">
        <v>20</v>
      </c>
    </row>
    <row r="3" spans="1:11" x14ac:dyDescent="0.2">
      <c r="A3" s="3" t="s">
        <v>24</v>
      </c>
      <c r="B3" s="17" t="s">
        <v>8</v>
      </c>
      <c r="C3" s="23"/>
      <c r="D3" s="10"/>
      <c r="E3" s="12" t="s">
        <v>6</v>
      </c>
    </row>
    <row r="4" spans="1:11" x14ac:dyDescent="0.2">
      <c r="A4" s="3" t="s">
        <v>2</v>
      </c>
      <c r="B4" s="17">
        <v>2016</v>
      </c>
      <c r="C4" s="21"/>
      <c r="D4" s="75"/>
      <c r="E4" s="12" t="s">
        <v>21</v>
      </c>
    </row>
    <row r="5" spans="1:11" ht="13.5" thickBot="1" x14ac:dyDescent="0.25">
      <c r="A5" s="4" t="s">
        <v>25</v>
      </c>
      <c r="B5" s="30" t="s">
        <v>1</v>
      </c>
      <c r="C5" s="21"/>
      <c r="D5" s="76"/>
      <c r="E5" s="12" t="s">
        <v>5</v>
      </c>
    </row>
    <row r="6" spans="1:11" ht="13.5" thickBot="1" x14ac:dyDescent="0.25">
      <c r="D6" s="7"/>
      <c r="E6" s="13" t="s">
        <v>22</v>
      </c>
    </row>
    <row r="7" spans="1:11" ht="13.5" thickBot="1" x14ac:dyDescent="0.25"/>
    <row r="8" spans="1:11" ht="13.5" thickBot="1" x14ac:dyDescent="0.25">
      <c r="A8" s="26" t="s">
        <v>42</v>
      </c>
      <c r="B8" s="27" t="s">
        <v>23</v>
      </c>
      <c r="C8" s="26" t="s">
        <v>7</v>
      </c>
      <c r="D8" s="26" t="s">
        <v>41</v>
      </c>
      <c r="E8" s="28" t="s">
        <v>19</v>
      </c>
      <c r="F8" s="26" t="s">
        <v>88</v>
      </c>
      <c r="G8" s="26" t="s">
        <v>99</v>
      </c>
      <c r="H8" s="26" t="s">
        <v>117</v>
      </c>
      <c r="I8" s="26" t="s">
        <v>89</v>
      </c>
      <c r="J8" s="26" t="s">
        <v>98</v>
      </c>
      <c r="K8" s="26" t="s">
        <v>118</v>
      </c>
    </row>
    <row r="9" spans="1:11" ht="25.5" x14ac:dyDescent="0.2">
      <c r="A9" s="67" t="s">
        <v>104</v>
      </c>
      <c r="B9" s="29" t="s">
        <v>52</v>
      </c>
      <c r="C9" s="31"/>
      <c r="D9" s="32" t="s">
        <v>1</v>
      </c>
      <c r="E9" s="69" t="s">
        <v>57</v>
      </c>
      <c r="F9" s="110"/>
      <c r="G9" s="110"/>
      <c r="H9" s="110"/>
      <c r="I9" s="22"/>
      <c r="J9" s="22"/>
      <c r="K9" s="22"/>
    </row>
    <row r="10" spans="1:11" ht="26.25" thickBot="1" x14ac:dyDescent="0.25">
      <c r="A10" s="68" t="s">
        <v>105</v>
      </c>
      <c r="B10" s="15" t="s">
        <v>53</v>
      </c>
      <c r="C10" s="18"/>
      <c r="D10" s="15" t="s">
        <v>1</v>
      </c>
      <c r="E10" s="70">
        <v>0.95</v>
      </c>
      <c r="F10" s="110">
        <v>0.98299999999999998</v>
      </c>
      <c r="G10" s="110">
        <v>0.99099999999999999</v>
      </c>
      <c r="H10" s="110">
        <v>0.997</v>
      </c>
      <c r="I10" s="24"/>
      <c r="J10" s="24"/>
      <c r="K10" s="24"/>
    </row>
    <row r="11" spans="1:11" ht="25.5" x14ac:dyDescent="0.2">
      <c r="A11" s="67" t="s">
        <v>106</v>
      </c>
      <c r="B11" s="15" t="s">
        <v>54</v>
      </c>
      <c r="C11" s="18"/>
      <c r="D11" s="15" t="s">
        <v>1</v>
      </c>
      <c r="E11" s="70">
        <v>0.98</v>
      </c>
      <c r="F11" s="117">
        <v>0.96499999999999997</v>
      </c>
      <c r="G11" s="117">
        <v>0.95699999999999996</v>
      </c>
      <c r="H11" s="117">
        <v>0.97299999999999998</v>
      </c>
      <c r="I11" s="24"/>
      <c r="J11" s="24"/>
      <c r="K11" s="24"/>
    </row>
    <row r="12" spans="1:11" ht="26.25" thickBot="1" x14ac:dyDescent="0.25">
      <c r="A12" s="68" t="s">
        <v>107</v>
      </c>
      <c r="B12" s="15" t="s">
        <v>55</v>
      </c>
      <c r="C12" s="18"/>
      <c r="D12" s="15" t="s">
        <v>1</v>
      </c>
      <c r="E12" s="70">
        <v>0.98</v>
      </c>
      <c r="F12" s="110">
        <v>0.98599999999999999</v>
      </c>
      <c r="G12" s="110">
        <v>0.99299999999999999</v>
      </c>
      <c r="H12" s="110">
        <v>0.999</v>
      </c>
      <c r="I12" s="24"/>
      <c r="J12" s="24"/>
      <c r="K12" s="24"/>
    </row>
    <row r="13" spans="1:11" x14ac:dyDescent="0.2">
      <c r="A13" s="67" t="s">
        <v>108</v>
      </c>
      <c r="B13" s="15" t="s">
        <v>56</v>
      </c>
      <c r="C13" s="18"/>
      <c r="D13" s="15" t="s">
        <v>1</v>
      </c>
      <c r="E13" s="70">
        <v>0.01</v>
      </c>
      <c r="F13" s="71"/>
      <c r="G13" s="121"/>
      <c r="H13" s="126"/>
      <c r="I13" s="78"/>
      <c r="J13" s="78"/>
      <c r="K13" s="78"/>
    </row>
    <row r="14" spans="1:11" x14ac:dyDescent="0.2">
      <c r="A14" s="64"/>
      <c r="B14" s="65"/>
      <c r="C14" s="66"/>
      <c r="D14" s="65"/>
      <c r="E14" s="72"/>
      <c r="F14" s="77"/>
      <c r="G14" s="77"/>
      <c r="H14" s="77"/>
      <c r="I14" s="122"/>
      <c r="J14" s="24"/>
      <c r="K14" s="24"/>
    </row>
    <row r="15" spans="1:11" ht="25.5" x14ac:dyDescent="0.2">
      <c r="A15" s="25" t="s">
        <v>116</v>
      </c>
      <c r="B15" s="15" t="s">
        <v>122</v>
      </c>
      <c r="C15" s="15"/>
      <c r="D15" s="15" t="s">
        <v>1</v>
      </c>
      <c r="E15" s="70" t="s">
        <v>58</v>
      </c>
      <c r="F15" s="71"/>
      <c r="G15" s="111"/>
      <c r="H15" s="111"/>
      <c r="I15" s="19"/>
      <c r="J15" s="19"/>
      <c r="K15" s="19"/>
    </row>
    <row r="16" spans="1:11" ht="25.5" x14ac:dyDescent="0.2">
      <c r="A16" s="25" t="s">
        <v>109</v>
      </c>
      <c r="B16" s="15" t="s">
        <v>59</v>
      </c>
      <c r="C16" s="18"/>
      <c r="D16" s="15" t="s">
        <v>1</v>
      </c>
      <c r="E16" s="70">
        <v>0.95</v>
      </c>
      <c r="F16" s="124">
        <v>0.91500000000000004</v>
      </c>
      <c r="G16" s="71">
        <v>0.95799999999999996</v>
      </c>
      <c r="H16" s="127">
        <v>0.96899999999999997</v>
      </c>
    </row>
    <row r="17" spans="1:11" ht="25.5" x14ac:dyDescent="0.2">
      <c r="A17" s="25" t="s">
        <v>110</v>
      </c>
      <c r="B17" s="15" t="s">
        <v>60</v>
      </c>
      <c r="C17" s="18"/>
      <c r="D17" s="15" t="s">
        <v>1</v>
      </c>
      <c r="E17" s="70">
        <v>0.95</v>
      </c>
      <c r="F17" s="124">
        <v>0.93300000000000005</v>
      </c>
      <c r="G17" s="124">
        <v>0.93</v>
      </c>
      <c r="H17" s="113">
        <v>0.95399999999999996</v>
      </c>
      <c r="I17" s="123"/>
      <c r="J17" s="63"/>
      <c r="K17" s="63"/>
    </row>
    <row r="18" spans="1:11" ht="22.5" customHeight="1" x14ac:dyDescent="0.2">
      <c r="A18" s="25" t="s">
        <v>111</v>
      </c>
      <c r="B18" s="15" t="s">
        <v>61</v>
      </c>
      <c r="C18" s="18"/>
      <c r="D18" s="15" t="s">
        <v>1</v>
      </c>
      <c r="E18" s="70"/>
      <c r="F18" s="71">
        <v>0.95199999999999996</v>
      </c>
      <c r="G18" s="71">
        <v>0.95799999999999996</v>
      </c>
      <c r="H18" s="71">
        <v>0.97599999999999998</v>
      </c>
      <c r="I18" s="15"/>
      <c r="J18" s="15"/>
      <c r="K18" s="15"/>
    </row>
    <row r="19" spans="1:11" ht="51" x14ac:dyDescent="0.2">
      <c r="A19" s="25" t="s">
        <v>112</v>
      </c>
      <c r="B19" s="15" t="s">
        <v>62</v>
      </c>
      <c r="C19" s="15"/>
      <c r="D19" s="15" t="s">
        <v>1</v>
      </c>
      <c r="E19" s="70">
        <v>0.05</v>
      </c>
      <c r="F19" s="71"/>
      <c r="G19" s="71"/>
      <c r="H19" s="113"/>
      <c r="I19" s="63"/>
      <c r="J19" s="63" t="s">
        <v>101</v>
      </c>
      <c r="K19" s="63" t="s">
        <v>120</v>
      </c>
    </row>
    <row r="20" spans="1:11" ht="25.5" x14ac:dyDescent="0.2">
      <c r="A20" s="25" t="s">
        <v>113</v>
      </c>
      <c r="B20" s="15" t="s">
        <v>123</v>
      </c>
      <c r="C20" s="18"/>
      <c r="D20" s="15" t="s">
        <v>1</v>
      </c>
      <c r="E20" s="70" t="s">
        <v>58</v>
      </c>
      <c r="F20" s="112"/>
      <c r="G20" s="112"/>
      <c r="H20" s="112"/>
      <c r="I20" s="63"/>
      <c r="J20" s="63"/>
      <c r="K20" s="63"/>
    </row>
    <row r="21" spans="1:11" ht="25.5" x14ac:dyDescent="0.2">
      <c r="A21" s="25" t="s">
        <v>114</v>
      </c>
      <c r="B21" s="15" t="s">
        <v>124</v>
      </c>
      <c r="C21" s="18"/>
      <c r="D21" s="15" t="s">
        <v>1</v>
      </c>
      <c r="E21" s="70"/>
      <c r="F21" s="113"/>
      <c r="G21" s="113"/>
      <c r="H21" s="113"/>
      <c r="I21" s="19"/>
      <c r="J21" s="19"/>
      <c r="K21" s="19"/>
    </row>
    <row r="22" spans="1:11" ht="38.25" x14ac:dyDescent="0.2">
      <c r="A22" s="25" t="s">
        <v>115</v>
      </c>
      <c r="B22" s="15" t="s">
        <v>63</v>
      </c>
      <c r="C22" s="18"/>
      <c r="D22" s="15" t="s">
        <v>1</v>
      </c>
      <c r="E22" s="70">
        <v>0.95</v>
      </c>
      <c r="F22" s="118">
        <v>0.94099999999999995</v>
      </c>
      <c r="G22" s="118">
        <v>0.93</v>
      </c>
      <c r="H22" s="113">
        <v>0.96899999999999997</v>
      </c>
      <c r="I22" s="116" t="s">
        <v>90</v>
      </c>
      <c r="J22" s="116" t="s">
        <v>100</v>
      </c>
      <c r="K22" s="116" t="s">
        <v>119</v>
      </c>
    </row>
    <row r="25" spans="1:11" x14ac:dyDescent="0.2">
      <c r="D25" s="73"/>
    </row>
    <row r="26" spans="1:11" x14ac:dyDescent="0.2">
      <c r="D26" s="73"/>
    </row>
    <row r="27" spans="1:11" x14ac:dyDescent="0.2">
      <c r="D27" s="73"/>
    </row>
    <row r="28" spans="1:11" x14ac:dyDescent="0.2">
      <c r="D28" s="73"/>
    </row>
    <row r="29" spans="1:11" x14ac:dyDescent="0.2">
      <c r="D29" s="73"/>
    </row>
    <row r="30" spans="1:11" x14ac:dyDescent="0.2">
      <c r="D30" s="73"/>
    </row>
    <row r="31" spans="1:11" x14ac:dyDescent="0.2">
      <c r="D31" s="73"/>
    </row>
    <row r="32" spans="1:11" x14ac:dyDescent="0.2">
      <c r="D32" s="73"/>
    </row>
    <row r="33" spans="4:4" x14ac:dyDescent="0.2">
      <c r="D33" s="73"/>
    </row>
    <row r="34" spans="4:4" x14ac:dyDescent="0.2">
      <c r="D34" s="73"/>
    </row>
    <row r="35" spans="4:4" x14ac:dyDescent="0.2">
      <c r="D35" s="73"/>
    </row>
    <row r="36" spans="4:4" x14ac:dyDescent="0.2">
      <c r="D36" s="73"/>
    </row>
    <row r="37" spans="4:4" x14ac:dyDescent="0.2">
      <c r="D37" s="73"/>
    </row>
    <row r="38" spans="4:4" x14ac:dyDescent="0.2">
      <c r="D38" s="73"/>
    </row>
    <row r="39" spans="4:4" x14ac:dyDescent="0.2">
      <c r="D39" s="73"/>
    </row>
  </sheetData>
  <phoneticPr fontId="3" type="noConversion"/>
  <conditionalFormatting sqref="F13:H13">
    <cfRule type="cellIs" dxfId="2" priority="73" stopIfTrue="1" operator="between">
      <formula>$E$13</formula>
      <formula>0.02</formula>
    </cfRule>
    <cfRule type="cellIs" dxfId="1" priority="74" stopIfTrue="1" operator="greaterThan">
      <formula>0.02</formula>
    </cfRule>
    <cfRule type="cellIs" dxfId="0" priority="75" stopIfTrue="1" operator="lessThan">
      <formula>$E$13</formula>
    </cfRule>
  </conditionalFormatting>
  <pageMargins left="0.74803149606299213" right="0.74803149606299213" top="0.98425196850393704" bottom="0.98425196850393704" header="0.51181102362204722" footer="0.51181102362204722"/>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2:H12"/>
  <sheetViews>
    <sheetView workbookViewId="0">
      <selection activeCell="B39" sqref="B39"/>
    </sheetView>
  </sheetViews>
  <sheetFormatPr defaultColWidth="9.140625" defaultRowHeight="12.75" x14ac:dyDescent="0.2"/>
  <cols>
    <col min="1" max="1" width="13.42578125" style="38" customWidth="1"/>
    <col min="2" max="2" width="27.28515625" style="35" customWidth="1"/>
    <col min="3" max="3" width="19.7109375" style="35" customWidth="1"/>
    <col min="4" max="4" width="14.28515625" style="35" customWidth="1"/>
    <col min="5" max="5" width="14.28515625" style="38" customWidth="1"/>
    <col min="6" max="6" width="21.7109375" style="38" customWidth="1"/>
    <col min="7" max="7" width="23.140625" style="38" customWidth="1"/>
    <col min="8" max="16384" width="9.140625" style="38"/>
  </cols>
  <sheetData>
    <row r="2" spans="1:8" x14ac:dyDescent="0.2">
      <c r="A2" s="33" t="s">
        <v>40</v>
      </c>
      <c r="B2" s="34"/>
      <c r="D2" s="36"/>
      <c r="E2" s="37" t="s">
        <v>14</v>
      </c>
    </row>
    <row r="3" spans="1:8" x14ac:dyDescent="0.2">
      <c r="A3" s="39" t="s">
        <v>24</v>
      </c>
      <c r="B3" s="59" t="str">
        <f>Metrics!B3</f>
        <v>ATLAS</v>
      </c>
      <c r="D3" s="40"/>
      <c r="E3" s="41" t="s">
        <v>15</v>
      </c>
    </row>
    <row r="4" spans="1:8" x14ac:dyDescent="0.2">
      <c r="A4" s="42" t="s">
        <v>2</v>
      </c>
      <c r="B4" s="43">
        <f>Metrics!B4</f>
        <v>2016</v>
      </c>
      <c r="D4" s="44"/>
      <c r="E4" s="41" t="s">
        <v>16</v>
      </c>
    </row>
    <row r="5" spans="1:8" x14ac:dyDescent="0.2">
      <c r="A5" s="45" t="s">
        <v>25</v>
      </c>
      <c r="B5" s="46" t="str">
        <f>Metrics!B5</f>
        <v>Roger Jones</v>
      </c>
      <c r="D5" s="47"/>
      <c r="E5" s="48" t="s">
        <v>22</v>
      </c>
    </row>
    <row r="8" spans="1:8" ht="20.100000000000001" customHeight="1" thickBot="1" x14ac:dyDescent="0.25">
      <c r="A8" s="49" t="s">
        <v>66</v>
      </c>
      <c r="B8" s="50" t="s">
        <v>23</v>
      </c>
      <c r="C8" s="50" t="s">
        <v>41</v>
      </c>
      <c r="D8" s="50" t="s">
        <v>67</v>
      </c>
      <c r="E8" s="51" t="s">
        <v>68</v>
      </c>
      <c r="F8" s="51" t="s">
        <v>17</v>
      </c>
      <c r="G8" s="51" t="s">
        <v>18</v>
      </c>
      <c r="H8" s="52"/>
    </row>
    <row r="9" spans="1:8" ht="26.25" thickBot="1" x14ac:dyDescent="0.25">
      <c r="A9" s="114" t="s">
        <v>64</v>
      </c>
      <c r="B9" s="53" t="s">
        <v>65</v>
      </c>
      <c r="C9" s="54" t="s">
        <v>1</v>
      </c>
      <c r="D9" s="55">
        <v>42705</v>
      </c>
      <c r="E9" s="119"/>
      <c r="F9" s="56"/>
      <c r="G9" s="57"/>
      <c r="H9" s="58"/>
    </row>
    <row r="10" spans="1:8" ht="26.25" thickBot="1" x14ac:dyDescent="0.25">
      <c r="A10" s="114" t="s">
        <v>93</v>
      </c>
      <c r="B10" s="53" t="s">
        <v>65</v>
      </c>
      <c r="C10" s="54" t="s">
        <v>1</v>
      </c>
      <c r="D10" s="55">
        <v>43070</v>
      </c>
      <c r="E10" s="119"/>
      <c r="F10" s="56"/>
      <c r="G10" s="57"/>
    </row>
    <row r="11" spans="1:8" ht="26.25" thickBot="1" x14ac:dyDescent="0.25">
      <c r="A11" s="114" t="s">
        <v>94</v>
      </c>
      <c r="B11" s="53" t="s">
        <v>65</v>
      </c>
      <c r="C11" s="54" t="s">
        <v>1</v>
      </c>
      <c r="D11" s="55">
        <v>43435</v>
      </c>
      <c r="E11" s="119"/>
      <c r="F11" s="56"/>
      <c r="G11" s="57"/>
    </row>
    <row r="12" spans="1:8" ht="26.25" thickBot="1" x14ac:dyDescent="0.25">
      <c r="A12" s="114" t="s">
        <v>95</v>
      </c>
      <c r="B12" s="53" t="s">
        <v>65</v>
      </c>
      <c r="C12" s="54" t="s">
        <v>1</v>
      </c>
      <c r="D12" s="55">
        <v>43800</v>
      </c>
      <c r="E12" s="119"/>
      <c r="F12" s="56"/>
      <c r="G12" s="57"/>
    </row>
  </sheetData>
  <phoneticPr fontId="5" type="noConversion"/>
  <pageMargins left="0.74791666666666667" right="0.74791666666666667" top="0.98402777777777772" bottom="0.98402777777777772" header="0.51180555555555551" footer="0.51180555555555551"/>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E26" sqref="E26"/>
    </sheetView>
  </sheetViews>
  <sheetFormatPr defaultColWidth="8.85546875" defaultRowHeight="12.75" x14ac:dyDescent="0.2"/>
  <cols>
    <col min="1" max="1" width="8.85546875" style="80"/>
    <col min="2" max="2" width="13.140625" style="80" customWidth="1"/>
    <col min="3" max="3" width="9.85546875" style="80" customWidth="1"/>
    <col min="4" max="16384" width="8.85546875" style="80"/>
  </cols>
  <sheetData>
    <row r="1" spans="1:10" ht="13.5" thickBot="1" x14ac:dyDescent="0.25">
      <c r="A1" s="79"/>
      <c r="B1" s="79"/>
      <c r="C1" s="79"/>
      <c r="D1" s="79"/>
      <c r="E1" s="79"/>
      <c r="F1" s="79"/>
      <c r="G1" s="79"/>
      <c r="H1" s="79"/>
      <c r="I1" s="79"/>
      <c r="J1" s="79"/>
    </row>
    <row r="2" spans="1:10" ht="14.25" thickTop="1" thickBot="1" x14ac:dyDescent="0.25">
      <c r="A2" s="81" t="s">
        <v>40</v>
      </c>
      <c r="B2" s="81"/>
      <c r="C2" s="79"/>
      <c r="D2" s="79"/>
      <c r="E2" s="79"/>
      <c r="F2" s="79"/>
      <c r="G2" s="79"/>
      <c r="H2" s="79"/>
      <c r="I2" s="79"/>
      <c r="J2" s="79"/>
    </row>
    <row r="3" spans="1:10" ht="14.25" thickTop="1" thickBot="1" x14ac:dyDescent="0.25">
      <c r="A3" s="82" t="s">
        <v>24</v>
      </c>
      <c r="B3" s="83" t="s">
        <v>8</v>
      </c>
      <c r="C3" s="79"/>
      <c r="D3" s="79"/>
      <c r="E3" s="79"/>
      <c r="F3" s="79"/>
      <c r="G3" s="79"/>
      <c r="H3" s="79"/>
      <c r="I3" s="79"/>
      <c r="J3" s="79"/>
    </row>
    <row r="4" spans="1:10" ht="14.25" thickTop="1" thickBot="1" x14ac:dyDescent="0.25">
      <c r="A4" s="115" t="s">
        <v>73</v>
      </c>
      <c r="B4" s="84" t="s">
        <v>96</v>
      </c>
      <c r="C4" s="79"/>
      <c r="D4" s="79"/>
      <c r="E4" s="79"/>
      <c r="F4" s="79"/>
      <c r="G4" s="79"/>
      <c r="H4" s="79"/>
      <c r="I4" s="79"/>
      <c r="J4" s="79"/>
    </row>
    <row r="5" spans="1:10" ht="14.25" thickTop="1" thickBot="1" x14ac:dyDescent="0.25">
      <c r="A5" s="115" t="s">
        <v>25</v>
      </c>
      <c r="B5" s="84" t="s">
        <v>1</v>
      </c>
      <c r="C5" s="79"/>
      <c r="D5" s="79"/>
      <c r="E5" s="79"/>
      <c r="F5" s="79"/>
      <c r="G5" s="79"/>
      <c r="H5" s="79"/>
      <c r="I5" s="79"/>
      <c r="J5" s="79"/>
    </row>
    <row r="6" spans="1:10" ht="13.5" thickTop="1" x14ac:dyDescent="0.2">
      <c r="A6" s="79"/>
      <c r="B6" s="79"/>
      <c r="C6" s="79"/>
      <c r="D6" s="79"/>
      <c r="E6" s="79"/>
      <c r="F6" s="79"/>
      <c r="G6" s="79"/>
      <c r="H6" s="79"/>
      <c r="I6" s="79"/>
      <c r="J6" s="79"/>
    </row>
    <row r="7" spans="1:10" ht="13.5" thickBot="1" x14ac:dyDescent="0.25">
      <c r="A7" s="85" t="s">
        <v>74</v>
      </c>
      <c r="B7" s="85"/>
      <c r="C7" s="85"/>
      <c r="D7" s="79"/>
      <c r="E7" s="79"/>
      <c r="F7" s="79"/>
      <c r="G7" s="79"/>
      <c r="H7" s="79"/>
      <c r="I7" s="79"/>
      <c r="J7" s="79"/>
    </row>
    <row r="8" spans="1:10" ht="14.25" thickTop="1" thickBot="1" x14ac:dyDescent="0.25">
      <c r="A8" s="86"/>
      <c r="B8" s="87"/>
      <c r="C8" s="88"/>
      <c r="D8" s="128" t="s">
        <v>75</v>
      </c>
      <c r="E8" s="128"/>
      <c r="F8" s="128"/>
      <c r="G8" s="129" t="s">
        <v>76</v>
      </c>
      <c r="H8" s="129"/>
      <c r="I8" s="129"/>
      <c r="J8" s="79"/>
    </row>
    <row r="9" spans="1:10" ht="14.25" thickTop="1" thickBot="1" x14ac:dyDescent="0.25">
      <c r="A9" s="89" t="s">
        <v>77</v>
      </c>
      <c r="B9" s="90" t="s">
        <v>3</v>
      </c>
      <c r="C9" s="90" t="s">
        <v>78</v>
      </c>
      <c r="D9" s="91" t="s">
        <v>79</v>
      </c>
      <c r="E9" s="91" t="s">
        <v>80</v>
      </c>
      <c r="F9" s="92" t="s">
        <v>81</v>
      </c>
      <c r="G9" s="92" t="s">
        <v>79</v>
      </c>
      <c r="H9" s="91" t="s">
        <v>80</v>
      </c>
      <c r="I9" s="91" t="s">
        <v>81</v>
      </c>
      <c r="J9" s="79"/>
    </row>
    <row r="10" spans="1:10" ht="27" thickTop="1" thickBot="1" x14ac:dyDescent="0.25">
      <c r="A10" s="93" t="s">
        <v>82</v>
      </c>
      <c r="B10" s="94" t="s">
        <v>8</v>
      </c>
      <c r="C10" s="94" t="s">
        <v>84</v>
      </c>
      <c r="D10" s="108">
        <v>1</v>
      </c>
      <c r="E10" s="108">
        <v>1</v>
      </c>
      <c r="F10" s="109">
        <v>1</v>
      </c>
      <c r="G10" s="96"/>
      <c r="H10" s="95"/>
      <c r="I10" s="95"/>
      <c r="J10" s="79"/>
    </row>
    <row r="11" spans="1:10" ht="14.25" thickTop="1" thickBot="1" x14ac:dyDescent="0.25">
      <c r="A11" s="97"/>
      <c r="B11" s="98"/>
      <c r="C11" s="94"/>
      <c r="D11" s="99"/>
      <c r="E11" s="99"/>
      <c r="F11" s="100"/>
      <c r="G11" s="100"/>
      <c r="H11" s="99"/>
      <c r="I11" s="99"/>
      <c r="J11" s="79"/>
    </row>
    <row r="12" spans="1:10" ht="14.25" thickTop="1" thickBot="1" x14ac:dyDescent="0.25">
      <c r="A12" s="97"/>
      <c r="B12" s="98"/>
      <c r="C12" s="98"/>
      <c r="D12" s="95"/>
      <c r="E12" s="95"/>
      <c r="F12" s="96"/>
      <c r="G12" s="96"/>
      <c r="H12" s="95"/>
      <c r="I12" s="95"/>
      <c r="J12" s="79"/>
    </row>
    <row r="13" spans="1:10" ht="14.25" thickTop="1" thickBot="1" x14ac:dyDescent="0.25">
      <c r="A13" s="93"/>
      <c r="B13" s="94"/>
      <c r="C13" s="93"/>
      <c r="D13" s="101"/>
      <c r="E13" s="101"/>
      <c r="F13" s="102"/>
      <c r="G13" s="102"/>
      <c r="H13" s="101"/>
      <c r="I13" s="101"/>
      <c r="J13" s="79"/>
    </row>
    <row r="14" spans="1:10" ht="14.25" thickTop="1" thickBot="1" x14ac:dyDescent="0.25">
      <c r="A14" s="93"/>
      <c r="B14" s="94"/>
      <c r="C14" s="94"/>
      <c r="D14" s="101"/>
      <c r="E14" s="101"/>
      <c r="F14" s="102"/>
      <c r="G14" s="102"/>
      <c r="H14" s="101"/>
      <c r="I14" s="101"/>
      <c r="J14" s="79"/>
    </row>
    <row r="15" spans="1:10" ht="14.25" thickTop="1" thickBot="1" x14ac:dyDescent="0.25">
      <c r="A15" s="93"/>
      <c r="B15" s="94"/>
      <c r="C15" s="94"/>
      <c r="D15" s="101"/>
      <c r="E15" s="101"/>
      <c r="F15" s="102"/>
      <c r="G15" s="102"/>
      <c r="H15" s="101"/>
      <c r="I15" s="101"/>
      <c r="J15" s="79"/>
    </row>
    <row r="16" spans="1:10" ht="14.25" thickTop="1" thickBot="1" x14ac:dyDescent="0.25">
      <c r="A16" s="97"/>
      <c r="B16" s="98"/>
      <c r="C16" s="98"/>
      <c r="D16" s="101"/>
      <c r="E16" s="101"/>
      <c r="F16" s="102"/>
      <c r="G16" s="102"/>
      <c r="H16" s="101"/>
      <c r="I16" s="101"/>
      <c r="J16" s="79"/>
    </row>
    <row r="17" spans="1:10" ht="14.25" thickTop="1" thickBot="1" x14ac:dyDescent="0.25">
      <c r="A17" s="93"/>
      <c r="B17" s="94"/>
      <c r="C17" s="94"/>
      <c r="D17" s="101"/>
      <c r="E17" s="101"/>
      <c r="F17" s="102"/>
      <c r="G17" s="102"/>
      <c r="H17" s="101"/>
      <c r="I17" s="101"/>
      <c r="J17" s="79"/>
    </row>
    <row r="18" spans="1:10" ht="14.25" thickTop="1" thickBot="1" x14ac:dyDescent="0.25">
      <c r="A18" s="103" t="s">
        <v>83</v>
      </c>
      <c r="B18" s="104"/>
      <c r="C18" s="105"/>
      <c r="D18" s="106">
        <f t="shared" ref="D18:I18" si="0">SUM(D10:D17)</f>
        <v>1</v>
      </c>
      <c r="E18" s="106">
        <f t="shared" si="0"/>
        <v>1</v>
      </c>
      <c r="F18" s="106">
        <f t="shared" si="0"/>
        <v>1</v>
      </c>
      <c r="G18" s="106">
        <f t="shared" si="0"/>
        <v>0</v>
      </c>
      <c r="H18" s="106">
        <f t="shared" si="0"/>
        <v>0</v>
      </c>
      <c r="I18" s="106">
        <f t="shared" si="0"/>
        <v>0</v>
      </c>
      <c r="J18" s="79"/>
    </row>
    <row r="19" spans="1:10" ht="13.5" thickTop="1" x14ac:dyDescent="0.2">
      <c r="A19" s="79"/>
      <c r="B19" s="79"/>
      <c r="C19" s="79"/>
      <c r="D19" s="79"/>
      <c r="E19" s="79"/>
      <c r="F19" s="79"/>
      <c r="G19" s="79"/>
      <c r="H19" s="79"/>
      <c r="I19" s="79"/>
      <c r="J19" s="79"/>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verticalDpi="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E26" sqref="E26"/>
    </sheetView>
  </sheetViews>
  <sheetFormatPr defaultColWidth="8.85546875" defaultRowHeight="12.75" x14ac:dyDescent="0.2"/>
  <cols>
    <col min="1" max="1" width="8.85546875" style="80"/>
    <col min="2" max="2" width="13.140625" style="80" customWidth="1"/>
    <col min="3" max="3" width="9.85546875" style="80" customWidth="1"/>
    <col min="4" max="16384" width="8.85546875" style="80"/>
  </cols>
  <sheetData>
    <row r="1" spans="1:10" ht="13.5" thickBot="1" x14ac:dyDescent="0.25">
      <c r="A1" s="79"/>
      <c r="B1" s="79"/>
      <c r="C1" s="79"/>
      <c r="D1" s="79"/>
      <c r="E1" s="79"/>
      <c r="F1" s="79"/>
      <c r="G1" s="79"/>
      <c r="H1" s="79"/>
      <c r="I1" s="79"/>
      <c r="J1" s="79"/>
    </row>
    <row r="2" spans="1:10" ht="14.25" thickTop="1" thickBot="1" x14ac:dyDescent="0.25">
      <c r="A2" s="81" t="s">
        <v>40</v>
      </c>
      <c r="B2" s="81"/>
      <c r="C2" s="79"/>
      <c r="D2" s="79"/>
      <c r="E2" s="79"/>
      <c r="F2" s="79"/>
      <c r="G2" s="79"/>
      <c r="H2" s="79"/>
      <c r="I2" s="79"/>
      <c r="J2" s="79"/>
    </row>
    <row r="3" spans="1:10" ht="14.25" thickTop="1" thickBot="1" x14ac:dyDescent="0.25">
      <c r="A3" s="82" t="s">
        <v>24</v>
      </c>
      <c r="B3" s="83" t="s">
        <v>8</v>
      </c>
      <c r="C3" s="79"/>
      <c r="D3" s="79"/>
      <c r="E3" s="79"/>
      <c r="F3" s="79"/>
      <c r="G3" s="79"/>
      <c r="H3" s="79"/>
      <c r="I3" s="79"/>
      <c r="J3" s="79"/>
    </row>
    <row r="4" spans="1:10" ht="14.25" thickTop="1" thickBot="1" x14ac:dyDescent="0.25">
      <c r="A4" s="125" t="s">
        <v>73</v>
      </c>
      <c r="B4" s="84" t="s">
        <v>96</v>
      </c>
      <c r="C4" s="79"/>
      <c r="D4" s="79"/>
      <c r="E4" s="79"/>
      <c r="F4" s="79"/>
      <c r="G4" s="79"/>
      <c r="H4" s="79"/>
      <c r="I4" s="79"/>
      <c r="J4" s="79"/>
    </row>
    <row r="5" spans="1:10" ht="14.25" thickTop="1" thickBot="1" x14ac:dyDescent="0.25">
      <c r="A5" s="125" t="s">
        <v>25</v>
      </c>
      <c r="B5" s="84" t="s">
        <v>1</v>
      </c>
      <c r="C5" s="79"/>
      <c r="D5" s="79"/>
      <c r="E5" s="79"/>
      <c r="F5" s="79"/>
      <c r="G5" s="79"/>
      <c r="H5" s="79"/>
      <c r="I5" s="79"/>
      <c r="J5" s="79"/>
    </row>
    <row r="6" spans="1:10" ht="13.5" thickTop="1" x14ac:dyDescent="0.2">
      <c r="A6" s="79"/>
      <c r="B6" s="79"/>
      <c r="C6" s="79"/>
      <c r="D6" s="79"/>
      <c r="E6" s="79"/>
      <c r="F6" s="79"/>
      <c r="G6" s="79"/>
      <c r="H6" s="79"/>
      <c r="I6" s="79"/>
      <c r="J6" s="79"/>
    </row>
    <row r="7" spans="1:10" ht="13.5" thickBot="1" x14ac:dyDescent="0.25">
      <c r="A7" s="85" t="s">
        <v>74</v>
      </c>
      <c r="B7" s="85"/>
      <c r="C7" s="85"/>
      <c r="D7" s="79"/>
      <c r="E7" s="79"/>
      <c r="F7" s="79"/>
      <c r="G7" s="79"/>
      <c r="H7" s="79"/>
      <c r="I7" s="79"/>
      <c r="J7" s="79"/>
    </row>
    <row r="8" spans="1:10" ht="14.25" thickTop="1" thickBot="1" x14ac:dyDescent="0.25">
      <c r="A8" s="86"/>
      <c r="B8" s="87"/>
      <c r="C8" s="88"/>
      <c r="D8" s="128" t="s">
        <v>75</v>
      </c>
      <c r="E8" s="128"/>
      <c r="F8" s="128"/>
      <c r="G8" s="129" t="s">
        <v>76</v>
      </c>
      <c r="H8" s="129"/>
      <c r="I8" s="129"/>
      <c r="J8" s="79"/>
    </row>
    <row r="9" spans="1:10" ht="14.25" thickTop="1" thickBot="1" x14ac:dyDescent="0.25">
      <c r="A9" s="89" t="s">
        <v>77</v>
      </c>
      <c r="B9" s="90" t="s">
        <v>3</v>
      </c>
      <c r="C9" s="90" t="s">
        <v>78</v>
      </c>
      <c r="D9" s="91" t="s">
        <v>79</v>
      </c>
      <c r="E9" s="91" t="s">
        <v>80</v>
      </c>
      <c r="F9" s="92" t="s">
        <v>81</v>
      </c>
      <c r="G9" s="92" t="s">
        <v>79</v>
      </c>
      <c r="H9" s="91" t="s">
        <v>80</v>
      </c>
      <c r="I9" s="91" t="s">
        <v>81</v>
      </c>
      <c r="J9" s="79"/>
    </row>
    <row r="10" spans="1:10" ht="27" thickTop="1" thickBot="1" x14ac:dyDescent="0.25">
      <c r="A10" s="93" t="s">
        <v>82</v>
      </c>
      <c r="B10" s="94" t="s">
        <v>8</v>
      </c>
      <c r="C10" s="94" t="s">
        <v>84</v>
      </c>
      <c r="D10" s="108">
        <v>1</v>
      </c>
      <c r="E10" s="108">
        <v>1</v>
      </c>
      <c r="F10" s="109">
        <v>1</v>
      </c>
      <c r="G10" s="96"/>
      <c r="H10" s="95"/>
      <c r="I10" s="95"/>
      <c r="J10" s="79"/>
    </row>
    <row r="11" spans="1:10" ht="14.25" thickTop="1" thickBot="1" x14ac:dyDescent="0.25">
      <c r="A11" s="97"/>
      <c r="B11" s="98"/>
      <c r="C11" s="94"/>
      <c r="D11" s="99"/>
      <c r="E11" s="99"/>
      <c r="F11" s="100"/>
      <c r="G11" s="100"/>
      <c r="H11" s="99"/>
      <c r="I11" s="99"/>
      <c r="J11" s="79"/>
    </row>
    <row r="12" spans="1:10" ht="14.25" thickTop="1" thickBot="1" x14ac:dyDescent="0.25">
      <c r="A12" s="97"/>
      <c r="B12" s="98"/>
      <c r="C12" s="98"/>
      <c r="D12" s="95"/>
      <c r="E12" s="95"/>
      <c r="F12" s="96"/>
      <c r="G12" s="96"/>
      <c r="H12" s="95"/>
      <c r="I12" s="95"/>
      <c r="J12" s="79"/>
    </row>
    <row r="13" spans="1:10" ht="14.25" thickTop="1" thickBot="1" x14ac:dyDescent="0.25">
      <c r="A13" s="93"/>
      <c r="B13" s="94"/>
      <c r="C13" s="93"/>
      <c r="D13" s="101"/>
      <c r="E13" s="101"/>
      <c r="F13" s="102"/>
      <c r="G13" s="102"/>
      <c r="H13" s="101"/>
      <c r="I13" s="101"/>
      <c r="J13" s="79"/>
    </row>
    <row r="14" spans="1:10" ht="14.25" thickTop="1" thickBot="1" x14ac:dyDescent="0.25">
      <c r="A14" s="93"/>
      <c r="B14" s="94"/>
      <c r="C14" s="94"/>
      <c r="D14" s="101"/>
      <c r="E14" s="101"/>
      <c r="F14" s="102"/>
      <c r="G14" s="102"/>
      <c r="H14" s="101"/>
      <c r="I14" s="101"/>
      <c r="J14" s="79"/>
    </row>
    <row r="15" spans="1:10" ht="14.25" thickTop="1" thickBot="1" x14ac:dyDescent="0.25">
      <c r="A15" s="93"/>
      <c r="B15" s="94"/>
      <c r="C15" s="94"/>
      <c r="D15" s="101"/>
      <c r="E15" s="101"/>
      <c r="F15" s="102"/>
      <c r="G15" s="102"/>
      <c r="H15" s="101"/>
      <c r="I15" s="101"/>
      <c r="J15" s="79"/>
    </row>
    <row r="16" spans="1:10" ht="14.25" thickTop="1" thickBot="1" x14ac:dyDescent="0.25">
      <c r="A16" s="97"/>
      <c r="B16" s="98"/>
      <c r="C16" s="98"/>
      <c r="D16" s="101"/>
      <c r="E16" s="101"/>
      <c r="F16" s="102"/>
      <c r="G16" s="102"/>
      <c r="H16" s="101"/>
      <c r="I16" s="101"/>
      <c r="J16" s="79"/>
    </row>
    <row r="17" spans="1:10" ht="14.25" thickTop="1" thickBot="1" x14ac:dyDescent="0.25">
      <c r="A17" s="93"/>
      <c r="B17" s="94"/>
      <c r="C17" s="94"/>
      <c r="D17" s="101"/>
      <c r="E17" s="101"/>
      <c r="F17" s="102"/>
      <c r="G17" s="102"/>
      <c r="H17" s="101"/>
      <c r="I17" s="101"/>
      <c r="J17" s="79"/>
    </row>
    <row r="18" spans="1:10" ht="14.25" thickTop="1" thickBot="1" x14ac:dyDescent="0.25">
      <c r="A18" s="103" t="s">
        <v>83</v>
      </c>
      <c r="B18" s="104"/>
      <c r="C18" s="105"/>
      <c r="D18" s="106">
        <f t="shared" ref="D18:I18" si="0">SUM(D10:D17)</f>
        <v>1</v>
      </c>
      <c r="E18" s="106">
        <f t="shared" si="0"/>
        <v>1</v>
      </c>
      <c r="F18" s="106">
        <f t="shared" si="0"/>
        <v>1</v>
      </c>
      <c r="G18" s="106">
        <f t="shared" si="0"/>
        <v>0</v>
      </c>
      <c r="H18" s="106">
        <f t="shared" si="0"/>
        <v>0</v>
      </c>
      <c r="I18" s="106">
        <f t="shared" si="0"/>
        <v>0</v>
      </c>
      <c r="J18" s="79"/>
    </row>
    <row r="19" spans="1:10" ht="13.5" thickTop="1" x14ac:dyDescent="0.2">
      <c r="A19" s="79"/>
      <c r="B19" s="79"/>
      <c r="C19" s="79"/>
      <c r="D19" s="79"/>
      <c r="E19" s="79"/>
      <c r="F19" s="79"/>
      <c r="G19" s="79"/>
      <c r="H19" s="79"/>
      <c r="I19" s="79"/>
      <c r="J19" s="79"/>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verticalDpi="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19" workbookViewId="0">
      <selection activeCell="O10" sqref="O10"/>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40</v>
      </c>
      <c r="B2" s="6"/>
    </row>
    <row r="3" spans="1:11" x14ac:dyDescent="0.2">
      <c r="A3" s="8" t="s">
        <v>24</v>
      </c>
      <c r="B3" s="60" t="str">
        <f>Metrics!B3</f>
        <v>ATLAS</v>
      </c>
      <c r="F3" s="120" t="s">
        <v>97</v>
      </c>
    </row>
    <row r="4" spans="1:11" x14ac:dyDescent="0.2">
      <c r="A4" s="3" t="s">
        <v>2</v>
      </c>
      <c r="B4" s="61">
        <v>2016</v>
      </c>
    </row>
    <row r="5" spans="1:11" ht="13.5" thickBot="1" x14ac:dyDescent="0.25">
      <c r="A5" s="4" t="s">
        <v>25</v>
      </c>
      <c r="B5" s="62" t="str">
        <f>Metrics!B5</f>
        <v>Roger Jones</v>
      </c>
    </row>
    <row r="7" spans="1:11" ht="13.5" thickBot="1" x14ac:dyDescent="0.25">
      <c r="A7" s="1" t="s">
        <v>9</v>
      </c>
    </row>
    <row r="8" spans="1:11" ht="16.5" customHeight="1" thickBot="1" x14ac:dyDescent="0.25">
      <c r="A8" s="9" t="s">
        <v>3</v>
      </c>
      <c r="B8" s="130" t="s">
        <v>10</v>
      </c>
      <c r="C8" s="131"/>
      <c r="D8" s="131"/>
      <c r="E8" s="131"/>
      <c r="F8" s="132"/>
      <c r="G8" s="131" t="s">
        <v>11</v>
      </c>
      <c r="H8" s="131"/>
      <c r="I8" s="131"/>
      <c r="J8" s="131"/>
      <c r="K8" s="132"/>
    </row>
    <row r="9" spans="1:11" ht="189" customHeight="1" x14ac:dyDescent="0.2">
      <c r="A9" s="107" t="s">
        <v>84</v>
      </c>
      <c r="B9" s="133" t="s">
        <v>91</v>
      </c>
      <c r="C9" s="133"/>
      <c r="D9" s="133"/>
      <c r="E9" s="133"/>
      <c r="F9" s="133"/>
      <c r="G9" s="134" t="s">
        <v>102</v>
      </c>
      <c r="H9" s="135"/>
      <c r="I9" s="135"/>
      <c r="J9" s="135"/>
      <c r="K9" s="136"/>
    </row>
    <row r="10" spans="1:11" ht="78.75" customHeight="1" thickBot="1" x14ac:dyDescent="0.25">
      <c r="A10" s="16" t="s">
        <v>34</v>
      </c>
      <c r="B10" s="137" t="s">
        <v>92</v>
      </c>
      <c r="C10" s="137"/>
      <c r="D10" s="137"/>
      <c r="E10" s="137"/>
      <c r="F10" s="138"/>
      <c r="G10" s="139" t="s">
        <v>103</v>
      </c>
      <c r="H10" s="139"/>
      <c r="I10" s="139"/>
      <c r="J10" s="139"/>
      <c r="K10" s="140"/>
    </row>
    <row r="11" spans="1:11" x14ac:dyDescent="0.2">
      <c r="A11" t="s">
        <v>35</v>
      </c>
    </row>
    <row r="13" spans="1:11" ht="13.5" thickBot="1" x14ac:dyDescent="0.25">
      <c r="A13" s="1" t="s">
        <v>12</v>
      </c>
    </row>
    <row r="14" spans="1:11" ht="13.5" thickBot="1" x14ac:dyDescent="0.25">
      <c r="A14" s="130" t="s">
        <v>13</v>
      </c>
      <c r="B14" s="131"/>
      <c r="C14" s="131"/>
      <c r="D14" s="131"/>
      <c r="E14" s="131"/>
      <c r="F14" s="131" t="s">
        <v>36</v>
      </c>
      <c r="G14" s="131"/>
      <c r="H14" s="131"/>
      <c r="I14" s="131"/>
      <c r="J14" s="132"/>
    </row>
    <row r="15" spans="1:11" ht="24" customHeight="1" x14ac:dyDescent="0.2">
      <c r="A15" s="141" t="s">
        <v>69</v>
      </c>
      <c r="B15" s="142"/>
      <c r="C15" s="142"/>
      <c r="D15" s="142"/>
      <c r="E15" s="142"/>
      <c r="F15" s="143" t="s">
        <v>70</v>
      </c>
      <c r="G15" s="144"/>
      <c r="H15" s="144"/>
      <c r="I15" s="144"/>
      <c r="J15" s="145"/>
    </row>
    <row r="16" spans="1:11" ht="24.75" customHeight="1" thickBot="1" x14ac:dyDescent="0.25">
      <c r="A16" s="146" t="s">
        <v>71</v>
      </c>
      <c r="B16" s="147"/>
      <c r="C16" s="147"/>
      <c r="D16" s="147"/>
      <c r="E16" s="147"/>
      <c r="F16" s="147" t="s">
        <v>72</v>
      </c>
      <c r="G16" s="147"/>
      <c r="H16" s="147"/>
      <c r="I16" s="147"/>
      <c r="J16" s="148"/>
    </row>
    <row r="18" spans="1:12" ht="13.5" thickBot="1" x14ac:dyDescent="0.25">
      <c r="A18" s="1" t="s">
        <v>4</v>
      </c>
    </row>
    <row r="19" spans="1:12" ht="13.5" thickBot="1" x14ac:dyDescent="0.25">
      <c r="A19" s="130" t="s">
        <v>13</v>
      </c>
      <c r="B19" s="131"/>
      <c r="C19" s="131"/>
      <c r="D19" s="131"/>
      <c r="E19" s="131"/>
      <c r="F19" s="131" t="s">
        <v>36</v>
      </c>
      <c r="G19" s="131"/>
      <c r="H19" s="131"/>
      <c r="I19" s="131"/>
      <c r="J19" s="132"/>
    </row>
    <row r="20" spans="1:12" ht="24.75" customHeight="1" x14ac:dyDescent="0.2">
      <c r="A20" s="149"/>
      <c r="B20" s="150"/>
      <c r="C20" s="150"/>
      <c r="D20" s="150"/>
      <c r="E20" s="150"/>
      <c r="F20" s="150"/>
      <c r="G20" s="150"/>
      <c r="H20" s="150"/>
      <c r="I20" s="150"/>
      <c r="J20" s="151"/>
    </row>
    <row r="21" spans="1:12" ht="25.5" customHeight="1" thickBot="1" x14ac:dyDescent="0.25">
      <c r="A21" s="152"/>
      <c r="B21" s="153"/>
      <c r="C21" s="153"/>
      <c r="D21" s="153"/>
      <c r="E21" s="153"/>
      <c r="F21" s="153"/>
      <c r="G21" s="153"/>
      <c r="H21" s="153"/>
      <c r="I21" s="153"/>
      <c r="J21" s="154"/>
    </row>
    <row r="23" spans="1:12" ht="13.5" thickBot="1" x14ac:dyDescent="0.25">
      <c r="A23" s="1" t="s">
        <v>37</v>
      </c>
    </row>
    <row r="24" spans="1:12" ht="13.5" thickBot="1" x14ac:dyDescent="0.25">
      <c r="A24" s="130" t="s">
        <v>38</v>
      </c>
      <c r="B24" s="131"/>
      <c r="C24" s="131"/>
      <c r="D24" s="131"/>
      <c r="E24" s="131"/>
      <c r="F24" s="155" t="s">
        <v>43</v>
      </c>
      <c r="G24" s="156"/>
      <c r="H24" s="131" t="s">
        <v>0</v>
      </c>
      <c r="I24" s="131"/>
      <c r="J24" s="131"/>
      <c r="K24" s="131"/>
      <c r="L24" s="132"/>
    </row>
    <row r="25" spans="1:12" ht="24.75" customHeight="1" x14ac:dyDescent="0.2">
      <c r="A25" s="157"/>
      <c r="B25" s="158"/>
      <c r="C25" s="158"/>
      <c r="D25" s="158"/>
      <c r="E25" s="158"/>
      <c r="F25" s="159"/>
      <c r="G25" s="160"/>
      <c r="H25" s="159"/>
      <c r="I25" s="161"/>
      <c r="J25" s="161"/>
      <c r="K25" s="161"/>
      <c r="L25" s="162"/>
    </row>
    <row r="26" spans="1:12" ht="24.75" customHeight="1" thickBot="1" x14ac:dyDescent="0.25">
      <c r="A26" s="152"/>
      <c r="B26" s="153"/>
      <c r="C26" s="153"/>
      <c r="D26" s="153"/>
      <c r="E26" s="153"/>
      <c r="F26" s="163"/>
      <c r="G26" s="164"/>
      <c r="H26" s="163"/>
      <c r="I26" s="165"/>
      <c r="J26" s="165"/>
      <c r="K26" s="165"/>
      <c r="L26" s="166"/>
    </row>
    <row r="28" spans="1:12" ht="13.5" thickBot="1" x14ac:dyDescent="0.25">
      <c r="A28" s="1" t="s">
        <v>39</v>
      </c>
    </row>
    <row r="29" spans="1:12" ht="13.5" thickBot="1" x14ac:dyDescent="0.25">
      <c r="A29" s="130" t="s">
        <v>38</v>
      </c>
      <c r="B29" s="131"/>
      <c r="C29" s="131"/>
      <c r="D29" s="131"/>
      <c r="E29" s="131"/>
      <c r="F29" s="155" t="s">
        <v>43</v>
      </c>
      <c r="G29" s="156"/>
      <c r="H29" s="131" t="s">
        <v>0</v>
      </c>
      <c r="I29" s="131"/>
      <c r="J29" s="131"/>
      <c r="K29" s="131"/>
      <c r="L29" s="132"/>
    </row>
    <row r="30" spans="1:12" ht="24.75" customHeight="1" x14ac:dyDescent="0.2">
      <c r="A30" s="141" t="s">
        <v>85</v>
      </c>
      <c r="B30" s="142"/>
      <c r="C30" s="142"/>
      <c r="D30" s="142"/>
      <c r="E30" s="142"/>
      <c r="F30" s="167" t="s">
        <v>86</v>
      </c>
      <c r="G30" s="168"/>
      <c r="H30" s="143" t="s">
        <v>87</v>
      </c>
      <c r="I30" s="144"/>
      <c r="J30" s="144"/>
      <c r="K30" s="144"/>
      <c r="L30" s="145"/>
    </row>
    <row r="31" spans="1:12" ht="24.75" customHeight="1" thickBot="1" x14ac:dyDescent="0.25">
      <c r="A31" s="152"/>
      <c r="B31" s="153"/>
      <c r="C31" s="153"/>
      <c r="D31" s="153"/>
      <c r="E31" s="153"/>
      <c r="F31" s="169"/>
      <c r="G31" s="164"/>
      <c r="H31" s="163"/>
      <c r="I31" s="165"/>
      <c r="J31" s="165"/>
      <c r="K31" s="165"/>
      <c r="L31" s="166"/>
    </row>
  </sheetData>
  <mergeCells count="36">
    <mergeCell ref="A30:E30"/>
    <mergeCell ref="F30:G30"/>
    <mergeCell ref="H30:L30"/>
    <mergeCell ref="A31:E31"/>
    <mergeCell ref="F31:G31"/>
    <mergeCell ref="H31:L31"/>
    <mergeCell ref="A26:E26"/>
    <mergeCell ref="F26:G26"/>
    <mergeCell ref="H26:L26"/>
    <mergeCell ref="A29:E29"/>
    <mergeCell ref="F29:G29"/>
    <mergeCell ref="H29:L29"/>
    <mergeCell ref="A24:E24"/>
    <mergeCell ref="F24:G24"/>
    <mergeCell ref="H24:L24"/>
    <mergeCell ref="A25:E25"/>
    <mergeCell ref="F25:G25"/>
    <mergeCell ref="H25:L25"/>
    <mergeCell ref="A19:E19"/>
    <mergeCell ref="F19:J19"/>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topLeftCell="A16" workbookViewId="0">
      <selection activeCell="I39" sqref="I39"/>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40</v>
      </c>
      <c r="B2" s="6"/>
    </row>
    <row r="3" spans="1:11" x14ac:dyDescent="0.2">
      <c r="A3" s="8" t="s">
        <v>24</v>
      </c>
      <c r="B3" s="60" t="str">
        <f>Metrics!B3</f>
        <v>ATLAS</v>
      </c>
      <c r="F3" s="120" t="s">
        <v>97</v>
      </c>
    </row>
    <row r="4" spans="1:11" x14ac:dyDescent="0.2">
      <c r="A4" s="3" t="s">
        <v>2</v>
      </c>
      <c r="B4" s="61">
        <v>2016</v>
      </c>
    </row>
    <row r="5" spans="1:11" ht="13.5" thickBot="1" x14ac:dyDescent="0.25">
      <c r="A5" s="4" t="s">
        <v>25</v>
      </c>
      <c r="B5" s="62" t="str">
        <f>Metrics!B5</f>
        <v>Roger Jones</v>
      </c>
    </row>
    <row r="7" spans="1:11" ht="13.5" thickBot="1" x14ac:dyDescent="0.25">
      <c r="A7" s="1" t="s">
        <v>9</v>
      </c>
    </row>
    <row r="8" spans="1:11" ht="16.5" customHeight="1" thickBot="1" x14ac:dyDescent="0.25">
      <c r="A8" s="9" t="s">
        <v>3</v>
      </c>
      <c r="B8" s="130" t="s">
        <v>10</v>
      </c>
      <c r="C8" s="131"/>
      <c r="D8" s="131"/>
      <c r="E8" s="131"/>
      <c r="F8" s="132"/>
      <c r="G8" s="131" t="s">
        <v>11</v>
      </c>
      <c r="H8" s="131"/>
      <c r="I8" s="131"/>
      <c r="J8" s="131"/>
      <c r="K8" s="132"/>
    </row>
    <row r="9" spans="1:11" ht="189" customHeight="1" x14ac:dyDescent="0.2">
      <c r="A9" s="107" t="s">
        <v>84</v>
      </c>
      <c r="B9" s="170" t="s">
        <v>121</v>
      </c>
      <c r="C9" s="133"/>
      <c r="D9" s="133"/>
      <c r="E9" s="133"/>
      <c r="F9" s="133"/>
      <c r="G9" s="134" t="s">
        <v>125</v>
      </c>
      <c r="H9" s="135"/>
      <c r="I9" s="135"/>
      <c r="J9" s="135"/>
      <c r="K9" s="136"/>
    </row>
    <row r="10" spans="1:11" ht="78.75" customHeight="1" thickBot="1" x14ac:dyDescent="0.25">
      <c r="A10" s="16" t="s">
        <v>34</v>
      </c>
      <c r="B10" s="137"/>
      <c r="C10" s="137"/>
      <c r="D10" s="137"/>
      <c r="E10" s="137"/>
      <c r="F10" s="138"/>
      <c r="G10" s="139"/>
      <c r="H10" s="139"/>
      <c r="I10" s="139"/>
      <c r="J10" s="139"/>
      <c r="K10" s="140"/>
    </row>
    <row r="11" spans="1:11" x14ac:dyDescent="0.2">
      <c r="A11" t="s">
        <v>35</v>
      </c>
    </row>
    <row r="13" spans="1:11" ht="13.5" thickBot="1" x14ac:dyDescent="0.25">
      <c r="A13" s="1" t="s">
        <v>12</v>
      </c>
    </row>
    <row r="14" spans="1:11" ht="13.5" thickBot="1" x14ac:dyDescent="0.25">
      <c r="A14" s="130" t="s">
        <v>13</v>
      </c>
      <c r="B14" s="131"/>
      <c r="C14" s="131"/>
      <c r="D14" s="131"/>
      <c r="E14" s="131"/>
      <c r="F14" s="131" t="s">
        <v>36</v>
      </c>
      <c r="G14" s="131"/>
      <c r="H14" s="131"/>
      <c r="I14" s="131"/>
      <c r="J14" s="132"/>
    </row>
    <row r="15" spans="1:11" ht="24" customHeight="1" x14ac:dyDescent="0.2">
      <c r="A15" s="141" t="s">
        <v>69</v>
      </c>
      <c r="B15" s="142"/>
      <c r="C15" s="142"/>
      <c r="D15" s="142"/>
      <c r="E15" s="142"/>
      <c r="F15" s="143" t="s">
        <v>70</v>
      </c>
      <c r="G15" s="144"/>
      <c r="H15" s="144"/>
      <c r="I15" s="144"/>
      <c r="J15" s="145"/>
    </row>
    <row r="16" spans="1:11" ht="24.75" customHeight="1" thickBot="1" x14ac:dyDescent="0.25">
      <c r="A16" s="146" t="s">
        <v>71</v>
      </c>
      <c r="B16" s="147"/>
      <c r="C16" s="147"/>
      <c r="D16" s="147"/>
      <c r="E16" s="147"/>
      <c r="F16" s="147" t="s">
        <v>72</v>
      </c>
      <c r="G16" s="147"/>
      <c r="H16" s="147"/>
      <c r="I16" s="147"/>
      <c r="J16" s="148"/>
    </row>
    <row r="18" spans="1:12" ht="13.5" thickBot="1" x14ac:dyDescent="0.25">
      <c r="A18" s="1" t="s">
        <v>4</v>
      </c>
    </row>
    <row r="19" spans="1:12" ht="13.5" thickBot="1" x14ac:dyDescent="0.25">
      <c r="A19" s="130" t="s">
        <v>13</v>
      </c>
      <c r="B19" s="131"/>
      <c r="C19" s="131"/>
      <c r="D19" s="131"/>
      <c r="E19" s="131"/>
      <c r="F19" s="131" t="s">
        <v>36</v>
      </c>
      <c r="G19" s="131"/>
      <c r="H19" s="131"/>
      <c r="I19" s="131"/>
      <c r="J19" s="132"/>
    </row>
    <row r="20" spans="1:12" ht="24.75" customHeight="1" x14ac:dyDescent="0.2">
      <c r="A20" s="149"/>
      <c r="B20" s="150"/>
      <c r="C20" s="150"/>
      <c r="D20" s="150"/>
      <c r="E20" s="150"/>
      <c r="F20" s="150"/>
      <c r="G20" s="150"/>
      <c r="H20" s="150"/>
      <c r="I20" s="150"/>
      <c r="J20" s="151"/>
    </row>
    <row r="21" spans="1:12" ht="25.5" customHeight="1" thickBot="1" x14ac:dyDescent="0.25">
      <c r="A21" s="152"/>
      <c r="B21" s="153"/>
      <c r="C21" s="153"/>
      <c r="D21" s="153"/>
      <c r="E21" s="153"/>
      <c r="F21" s="153"/>
      <c r="G21" s="153"/>
      <c r="H21" s="153"/>
      <c r="I21" s="153"/>
      <c r="J21" s="154"/>
    </row>
    <row r="23" spans="1:12" ht="13.5" thickBot="1" x14ac:dyDescent="0.25">
      <c r="A23" s="1" t="s">
        <v>37</v>
      </c>
    </row>
    <row r="24" spans="1:12" ht="13.5" thickBot="1" x14ac:dyDescent="0.25">
      <c r="A24" s="130" t="s">
        <v>38</v>
      </c>
      <c r="B24" s="131"/>
      <c r="C24" s="131"/>
      <c r="D24" s="131"/>
      <c r="E24" s="131"/>
      <c r="F24" s="155" t="s">
        <v>43</v>
      </c>
      <c r="G24" s="156"/>
      <c r="H24" s="131" t="s">
        <v>0</v>
      </c>
      <c r="I24" s="131"/>
      <c r="J24" s="131"/>
      <c r="K24" s="131"/>
      <c r="L24" s="132"/>
    </row>
    <row r="25" spans="1:12" ht="24.75" customHeight="1" x14ac:dyDescent="0.2">
      <c r="A25" s="157"/>
      <c r="B25" s="158"/>
      <c r="C25" s="158"/>
      <c r="D25" s="158"/>
      <c r="E25" s="158"/>
      <c r="F25" s="159"/>
      <c r="G25" s="160"/>
      <c r="H25" s="159"/>
      <c r="I25" s="161"/>
      <c r="J25" s="161"/>
      <c r="K25" s="161"/>
      <c r="L25" s="162"/>
    </row>
    <row r="26" spans="1:12" ht="24.75" customHeight="1" thickBot="1" x14ac:dyDescent="0.25">
      <c r="A26" s="152"/>
      <c r="B26" s="153"/>
      <c r="C26" s="153"/>
      <c r="D26" s="153"/>
      <c r="E26" s="153"/>
      <c r="F26" s="163"/>
      <c r="G26" s="164"/>
      <c r="H26" s="163"/>
      <c r="I26" s="165"/>
      <c r="J26" s="165"/>
      <c r="K26" s="165"/>
      <c r="L26" s="166"/>
    </row>
    <row r="28" spans="1:12" ht="13.5" thickBot="1" x14ac:dyDescent="0.25">
      <c r="A28" s="1" t="s">
        <v>39</v>
      </c>
    </row>
    <row r="29" spans="1:12" ht="13.5" thickBot="1" x14ac:dyDescent="0.25">
      <c r="A29" s="130" t="s">
        <v>38</v>
      </c>
      <c r="B29" s="131"/>
      <c r="C29" s="131"/>
      <c r="D29" s="131"/>
      <c r="E29" s="131"/>
      <c r="F29" s="155" t="s">
        <v>43</v>
      </c>
      <c r="G29" s="156"/>
      <c r="H29" s="131" t="s">
        <v>0</v>
      </c>
      <c r="I29" s="131"/>
      <c r="J29" s="131"/>
      <c r="K29" s="131"/>
      <c r="L29" s="132"/>
    </row>
    <row r="30" spans="1:12" ht="24.75" customHeight="1" x14ac:dyDescent="0.2">
      <c r="A30" s="141"/>
      <c r="B30" s="142"/>
      <c r="C30" s="142"/>
      <c r="D30" s="142"/>
      <c r="E30" s="142"/>
      <c r="F30" s="167"/>
      <c r="G30" s="168"/>
      <c r="H30" s="143"/>
      <c r="I30" s="144"/>
      <c r="J30" s="144"/>
      <c r="K30" s="144"/>
      <c r="L30" s="145"/>
    </row>
    <row r="31" spans="1:12" ht="24.75" customHeight="1" thickBot="1" x14ac:dyDescent="0.25">
      <c r="A31" s="152"/>
      <c r="B31" s="153"/>
      <c r="C31" s="153"/>
      <c r="D31" s="153"/>
      <c r="E31" s="153"/>
      <c r="F31" s="169"/>
      <c r="G31" s="164"/>
      <c r="H31" s="163"/>
      <c r="I31" s="165"/>
      <c r="J31" s="165"/>
      <c r="K31" s="165"/>
      <c r="L31" s="166"/>
    </row>
  </sheetData>
  <mergeCells count="36">
    <mergeCell ref="A30:E30"/>
    <mergeCell ref="F30:G30"/>
    <mergeCell ref="H30:L30"/>
    <mergeCell ref="A31:E31"/>
    <mergeCell ref="F31:G31"/>
    <mergeCell ref="H31:L31"/>
    <mergeCell ref="A26:E26"/>
    <mergeCell ref="F26:G26"/>
    <mergeCell ref="H26:L26"/>
    <mergeCell ref="A29:E29"/>
    <mergeCell ref="F29:G29"/>
    <mergeCell ref="H29:L29"/>
    <mergeCell ref="A24:E24"/>
    <mergeCell ref="F24:G24"/>
    <mergeCell ref="H24:L24"/>
    <mergeCell ref="A25:E25"/>
    <mergeCell ref="F25:G25"/>
    <mergeCell ref="H25:L25"/>
    <mergeCell ref="A19:E19"/>
    <mergeCell ref="F19:J19"/>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B2:M30"/>
  <sheetViews>
    <sheetView workbookViewId="0">
      <selection activeCell="N37" sqref="N37"/>
    </sheetView>
  </sheetViews>
  <sheetFormatPr defaultColWidth="8.85546875" defaultRowHeight="12.75" x14ac:dyDescent="0.2"/>
  <sheetData>
    <row r="2" spans="2:13" ht="13.5" thickBot="1" x14ac:dyDescent="0.25">
      <c r="B2" s="1" t="s">
        <v>26</v>
      </c>
    </row>
    <row r="3" spans="2:13" ht="13.5" thickBot="1" x14ac:dyDescent="0.25">
      <c r="B3" s="130" t="s">
        <v>27</v>
      </c>
      <c r="C3" s="131"/>
      <c r="D3" s="131"/>
      <c r="E3" s="131"/>
      <c r="F3" s="131"/>
      <c r="G3" s="155" t="s">
        <v>28</v>
      </c>
      <c r="H3" s="156"/>
      <c r="I3" s="155" t="s">
        <v>29</v>
      </c>
      <c r="J3" s="131"/>
      <c r="K3" s="131"/>
      <c r="L3" s="131"/>
      <c r="M3" s="132"/>
    </row>
    <row r="4" spans="2:13" ht="13.5" thickBot="1" x14ac:dyDescent="0.25">
      <c r="B4" s="185"/>
      <c r="C4" s="186"/>
      <c r="D4" s="186"/>
      <c r="E4" s="186"/>
      <c r="F4" s="187"/>
      <c r="G4" s="188"/>
      <c r="H4" s="182"/>
      <c r="I4" s="183"/>
      <c r="J4" s="176"/>
      <c r="K4" s="176"/>
      <c r="L4" s="176"/>
      <c r="M4" s="184"/>
    </row>
    <row r="5" spans="2:13" ht="13.5" thickBot="1" x14ac:dyDescent="0.25">
      <c r="B5" s="171"/>
      <c r="C5" s="172"/>
      <c r="D5" s="172"/>
      <c r="E5" s="172"/>
      <c r="F5" s="172"/>
      <c r="G5" s="181"/>
      <c r="H5" s="182"/>
      <c r="I5" s="183"/>
      <c r="J5" s="176"/>
      <c r="K5" s="176"/>
      <c r="L5" s="176"/>
      <c r="M5" s="184"/>
    </row>
    <row r="6" spans="2:13" ht="13.5" thickBot="1" x14ac:dyDescent="0.25">
      <c r="B6" s="130" t="s">
        <v>30</v>
      </c>
      <c r="C6" s="131"/>
      <c r="D6" s="131"/>
      <c r="E6" s="131"/>
      <c r="F6" s="131"/>
      <c r="G6" s="155" t="s">
        <v>28</v>
      </c>
      <c r="H6" s="156"/>
      <c r="I6" s="155" t="s">
        <v>29</v>
      </c>
      <c r="J6" s="131"/>
      <c r="K6" s="131"/>
      <c r="L6" s="131"/>
      <c r="M6" s="132"/>
    </row>
    <row r="7" spans="2:13" x14ac:dyDescent="0.2">
      <c r="B7" s="175"/>
      <c r="C7" s="176"/>
      <c r="D7" s="176"/>
      <c r="E7" s="176"/>
      <c r="F7" s="176"/>
      <c r="G7" s="177"/>
      <c r="H7" s="176"/>
      <c r="I7" s="178"/>
      <c r="J7" s="179"/>
      <c r="K7" s="179"/>
      <c r="L7" s="179"/>
      <c r="M7" s="180"/>
    </row>
    <row r="8" spans="2:13" ht="13.5" thickBot="1" x14ac:dyDescent="0.25">
      <c r="B8" s="171"/>
      <c r="C8" s="172"/>
      <c r="D8" s="172"/>
      <c r="E8" s="172"/>
      <c r="F8" s="172"/>
      <c r="G8" s="173"/>
      <c r="H8" s="172"/>
      <c r="I8" s="172"/>
      <c r="J8" s="172"/>
      <c r="K8" s="172"/>
      <c r="L8" s="172"/>
      <c r="M8" s="174"/>
    </row>
    <row r="9" spans="2:13" ht="13.5" thickBot="1" x14ac:dyDescent="0.25">
      <c r="B9" s="130" t="s">
        <v>31</v>
      </c>
      <c r="C9" s="131"/>
      <c r="D9" s="131"/>
      <c r="E9" s="131"/>
      <c r="F9" s="131"/>
      <c r="G9" s="155" t="s">
        <v>28</v>
      </c>
      <c r="H9" s="156"/>
      <c r="I9" s="155" t="s">
        <v>29</v>
      </c>
      <c r="J9" s="131"/>
      <c r="K9" s="131"/>
      <c r="L9" s="131"/>
      <c r="M9" s="132"/>
    </row>
    <row r="10" spans="2:13" x14ac:dyDescent="0.2">
      <c r="B10" s="175"/>
      <c r="C10" s="176"/>
      <c r="D10" s="176"/>
      <c r="E10" s="176"/>
      <c r="F10" s="176"/>
      <c r="G10" s="177"/>
      <c r="H10" s="176"/>
      <c r="I10" s="178"/>
      <c r="J10" s="179"/>
      <c r="K10" s="179"/>
      <c r="L10" s="179"/>
      <c r="M10" s="180"/>
    </row>
    <row r="11" spans="2:13" ht="13.5" thickBot="1" x14ac:dyDescent="0.25">
      <c r="B11" s="171"/>
      <c r="C11" s="172"/>
      <c r="D11" s="172"/>
      <c r="E11" s="172"/>
      <c r="F11" s="172"/>
      <c r="G11" s="173"/>
      <c r="H11" s="172"/>
      <c r="I11" s="172"/>
      <c r="J11" s="172"/>
      <c r="K11" s="172"/>
      <c r="L11" s="172"/>
      <c r="M11" s="174"/>
    </row>
    <row r="12" spans="2:13" ht="13.5" thickBot="1" x14ac:dyDescent="0.25">
      <c r="B12" s="130" t="s">
        <v>32</v>
      </c>
      <c r="C12" s="131"/>
      <c r="D12" s="131"/>
      <c r="E12" s="131"/>
      <c r="F12" s="131"/>
      <c r="G12" s="155" t="s">
        <v>28</v>
      </c>
      <c r="H12" s="156"/>
      <c r="I12" s="155" t="s">
        <v>29</v>
      </c>
      <c r="J12" s="131"/>
      <c r="K12" s="131"/>
      <c r="L12" s="131"/>
      <c r="M12" s="132"/>
    </row>
    <row r="13" spans="2:13" x14ac:dyDescent="0.2">
      <c r="B13" s="175"/>
      <c r="C13" s="176"/>
      <c r="D13" s="176"/>
      <c r="E13" s="176"/>
      <c r="F13" s="176"/>
      <c r="G13" s="177"/>
      <c r="H13" s="176"/>
      <c r="I13" s="178"/>
      <c r="J13" s="179"/>
      <c r="K13" s="179"/>
      <c r="L13" s="179"/>
      <c r="M13" s="180"/>
    </row>
    <row r="14" spans="2:13" ht="13.5" thickBot="1" x14ac:dyDescent="0.25">
      <c r="B14" s="171"/>
      <c r="C14" s="172"/>
      <c r="D14" s="172"/>
      <c r="E14" s="172"/>
      <c r="F14" s="172"/>
      <c r="G14" s="173"/>
      <c r="H14" s="172"/>
      <c r="I14" s="172"/>
      <c r="J14" s="172"/>
      <c r="K14" s="172"/>
      <c r="L14" s="172"/>
      <c r="M14" s="174"/>
    </row>
    <row r="15" spans="2:13" ht="13.5" thickBot="1" x14ac:dyDescent="0.25">
      <c r="B15" s="130" t="s">
        <v>33</v>
      </c>
      <c r="C15" s="131"/>
      <c r="D15" s="131"/>
      <c r="E15" s="131"/>
      <c r="F15" s="131"/>
      <c r="G15" s="155" t="s">
        <v>28</v>
      </c>
      <c r="H15" s="156"/>
      <c r="I15" s="155" t="s">
        <v>29</v>
      </c>
      <c r="J15" s="131"/>
      <c r="K15" s="131"/>
      <c r="L15" s="131"/>
      <c r="M15" s="132"/>
    </row>
    <row r="16" spans="2:13" x14ac:dyDescent="0.2">
      <c r="B16" s="175"/>
      <c r="C16" s="176"/>
      <c r="D16" s="176"/>
      <c r="E16" s="176"/>
      <c r="F16" s="176"/>
      <c r="G16" s="177"/>
      <c r="H16" s="176"/>
      <c r="I16" s="178"/>
      <c r="J16" s="179"/>
      <c r="K16" s="179"/>
      <c r="L16" s="179"/>
      <c r="M16" s="180"/>
    </row>
    <row r="17" spans="2:13" ht="13.5" thickBot="1" x14ac:dyDescent="0.25">
      <c r="B17" s="171"/>
      <c r="C17" s="172"/>
      <c r="D17" s="172"/>
      <c r="E17" s="172"/>
      <c r="F17" s="172"/>
      <c r="G17" s="173"/>
      <c r="H17" s="172"/>
      <c r="I17" s="172"/>
      <c r="J17" s="172"/>
      <c r="K17" s="172"/>
      <c r="L17" s="172"/>
      <c r="M17" s="174"/>
    </row>
    <row r="18" spans="2:13" ht="13.5" thickBot="1" x14ac:dyDescent="0.25">
      <c r="B18" s="130" t="s">
        <v>44</v>
      </c>
      <c r="C18" s="131"/>
      <c r="D18" s="131"/>
      <c r="E18" s="131"/>
      <c r="F18" s="131"/>
      <c r="G18" s="155" t="s">
        <v>28</v>
      </c>
      <c r="H18" s="156"/>
      <c r="I18" s="155" t="s">
        <v>29</v>
      </c>
      <c r="J18" s="131"/>
      <c r="K18" s="131"/>
      <c r="L18" s="131"/>
      <c r="M18" s="132"/>
    </row>
    <row r="19" spans="2:13" x14ac:dyDescent="0.2">
      <c r="B19" s="175"/>
      <c r="C19" s="176"/>
      <c r="D19" s="176"/>
      <c r="E19" s="176"/>
      <c r="F19" s="176"/>
      <c r="G19" s="177"/>
      <c r="H19" s="176"/>
      <c r="I19" s="178"/>
      <c r="J19" s="179"/>
      <c r="K19" s="179"/>
      <c r="L19" s="179"/>
      <c r="M19" s="180"/>
    </row>
    <row r="20" spans="2:13" ht="13.5" thickBot="1" x14ac:dyDescent="0.25">
      <c r="B20" s="171"/>
      <c r="C20" s="172"/>
      <c r="D20" s="172"/>
      <c r="E20" s="172"/>
      <c r="F20" s="172"/>
      <c r="G20" s="173"/>
      <c r="H20" s="172"/>
      <c r="I20" s="172"/>
      <c r="J20" s="172"/>
      <c r="K20" s="172"/>
      <c r="L20" s="172"/>
      <c r="M20" s="174"/>
    </row>
    <row r="21" spans="2:13" ht="13.5" thickBot="1" x14ac:dyDescent="0.25">
      <c r="B21" s="130" t="s">
        <v>45</v>
      </c>
      <c r="C21" s="131"/>
      <c r="D21" s="131"/>
      <c r="E21" s="131"/>
      <c r="F21" s="131"/>
      <c r="G21" s="155" t="s">
        <v>28</v>
      </c>
      <c r="H21" s="156"/>
      <c r="I21" s="155" t="s">
        <v>29</v>
      </c>
      <c r="J21" s="131"/>
      <c r="K21" s="131"/>
      <c r="L21" s="131"/>
      <c r="M21" s="132"/>
    </row>
    <row r="22" spans="2:13" x14ac:dyDescent="0.2">
      <c r="B22" s="175"/>
      <c r="C22" s="176"/>
      <c r="D22" s="176"/>
      <c r="E22" s="176"/>
      <c r="F22" s="176"/>
      <c r="G22" s="177"/>
      <c r="H22" s="176"/>
      <c r="I22" s="178"/>
      <c r="J22" s="179"/>
      <c r="K22" s="179"/>
      <c r="L22" s="179"/>
      <c r="M22" s="180"/>
    </row>
    <row r="23" spans="2:13" ht="13.5" thickBot="1" x14ac:dyDescent="0.25">
      <c r="B23" s="171"/>
      <c r="C23" s="172"/>
      <c r="D23" s="172"/>
      <c r="E23" s="172"/>
      <c r="F23" s="172"/>
      <c r="G23" s="173"/>
      <c r="H23" s="172"/>
      <c r="I23" s="172"/>
      <c r="J23" s="172"/>
      <c r="K23" s="172"/>
      <c r="L23" s="172"/>
      <c r="M23" s="174"/>
    </row>
    <row r="24" spans="2:13" ht="13.5" thickBot="1" x14ac:dyDescent="0.25">
      <c r="B24" s="130" t="s">
        <v>46</v>
      </c>
      <c r="C24" s="131"/>
      <c r="D24" s="131"/>
      <c r="E24" s="131"/>
      <c r="F24" s="131"/>
      <c r="G24" s="155" t="s">
        <v>28</v>
      </c>
      <c r="H24" s="156"/>
      <c r="I24" s="155" t="s">
        <v>29</v>
      </c>
      <c r="J24" s="131"/>
      <c r="K24" s="131"/>
      <c r="L24" s="131"/>
      <c r="M24" s="132"/>
    </row>
    <row r="25" spans="2:13" x14ac:dyDescent="0.2">
      <c r="B25" s="175" t="s">
        <v>48</v>
      </c>
      <c r="C25" s="176"/>
      <c r="D25" s="176"/>
      <c r="E25" s="176"/>
      <c r="F25" s="176"/>
      <c r="G25" s="177" t="s">
        <v>49</v>
      </c>
      <c r="H25" s="176"/>
      <c r="I25" s="178"/>
      <c r="J25" s="179"/>
      <c r="K25" s="179"/>
      <c r="L25" s="179"/>
      <c r="M25" s="180"/>
    </row>
    <row r="26" spans="2:13" ht="13.5" thickBot="1" x14ac:dyDescent="0.25">
      <c r="B26" s="171" t="s">
        <v>50</v>
      </c>
      <c r="C26" s="172"/>
      <c r="D26" s="172"/>
      <c r="E26" s="172"/>
      <c r="F26" s="172"/>
      <c r="G26" s="173" t="s">
        <v>51</v>
      </c>
      <c r="H26" s="172"/>
      <c r="I26" s="172"/>
      <c r="J26" s="172"/>
      <c r="K26" s="172"/>
      <c r="L26" s="172"/>
      <c r="M26" s="174"/>
    </row>
    <row r="27" spans="2:13" ht="13.5" thickBot="1" x14ac:dyDescent="0.25">
      <c r="B27" s="171"/>
      <c r="C27" s="172"/>
      <c r="D27" s="172"/>
      <c r="E27" s="172"/>
      <c r="F27" s="172"/>
      <c r="G27" s="173"/>
      <c r="H27" s="172"/>
      <c r="I27" s="172"/>
      <c r="J27" s="172"/>
      <c r="K27" s="172"/>
      <c r="L27" s="172"/>
      <c r="M27" s="174"/>
    </row>
    <row r="28" spans="2:13" ht="13.5" thickBot="1" x14ac:dyDescent="0.25">
      <c r="B28" s="130" t="s">
        <v>47</v>
      </c>
      <c r="C28" s="131"/>
      <c r="D28" s="131"/>
      <c r="E28" s="131"/>
      <c r="F28" s="131"/>
      <c r="G28" s="155" t="s">
        <v>28</v>
      </c>
      <c r="H28" s="156"/>
      <c r="I28" s="155" t="s">
        <v>29</v>
      </c>
      <c r="J28" s="131"/>
      <c r="K28" s="131"/>
      <c r="L28" s="131"/>
      <c r="M28" s="132"/>
    </row>
    <row r="29" spans="2:13" x14ac:dyDescent="0.2">
      <c r="B29" s="175"/>
      <c r="C29" s="176"/>
      <c r="D29" s="176"/>
      <c r="E29" s="176"/>
      <c r="F29" s="176"/>
      <c r="G29" s="177"/>
      <c r="H29" s="176"/>
      <c r="I29" s="178"/>
      <c r="J29" s="179"/>
      <c r="K29" s="179"/>
      <c r="L29" s="179"/>
      <c r="M29" s="180"/>
    </row>
    <row r="30" spans="2:13" ht="13.5" thickBot="1" x14ac:dyDescent="0.25">
      <c r="B30" s="171"/>
      <c r="C30" s="172"/>
      <c r="D30" s="172"/>
      <c r="E30" s="172"/>
      <c r="F30" s="172"/>
      <c r="G30" s="173"/>
      <c r="H30" s="172"/>
      <c r="I30" s="172"/>
      <c r="J30" s="172"/>
      <c r="K30" s="172"/>
      <c r="L30" s="172"/>
      <c r="M30" s="174"/>
    </row>
  </sheetData>
  <mergeCells count="84">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7:F27"/>
    <mergeCell ref="G27:H27"/>
    <mergeCell ref="I27:M27"/>
    <mergeCell ref="B26:F26"/>
    <mergeCell ref="G26:H26"/>
    <mergeCell ref="I26:M26"/>
    <mergeCell ref="B30:F30"/>
    <mergeCell ref="G30:H30"/>
    <mergeCell ref="I30:M30"/>
    <mergeCell ref="B28:F28"/>
    <mergeCell ref="G28:H28"/>
    <mergeCell ref="I28:M28"/>
    <mergeCell ref="B29:F29"/>
    <mergeCell ref="G29:H29"/>
    <mergeCell ref="I29:M29"/>
  </mergeCells>
  <phoneticPr fontId="11"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Metrics</vt:lpstr>
      <vt:lpstr>Milestones</vt:lpstr>
      <vt:lpstr>Manpower Q2 2016</vt:lpstr>
      <vt:lpstr>Manpower Q3 2016</vt:lpstr>
      <vt:lpstr>Narrative Q216</vt:lpstr>
      <vt:lpstr>Narrative Q316</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2011-02-01T10:53:28Z</cp:lastPrinted>
  <dcterms:created xsi:type="dcterms:W3CDTF">2006-07-17T09:56:01Z</dcterms:created>
  <dcterms:modified xsi:type="dcterms:W3CDTF">2016-12-06T17:16:00Z</dcterms:modified>
</cp:coreProperties>
</file>