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485" yWindow="270" windowWidth="23490" windowHeight="13140" tabRatio="838" activeTab="8"/>
  </bookViews>
  <sheets>
    <sheet name="Metrics" sheetId="5" r:id="rId1"/>
    <sheet name="Manpower Q116" sheetId="47" r:id="rId2"/>
    <sheet name="Manpower Q216" sheetId="49" r:id="rId3"/>
    <sheet name="Manpower Q316" sheetId="51" r:id="rId4"/>
    <sheet name="Manpower Q416" sheetId="53" r:id="rId5"/>
    <sheet name="Narrative Q116" sheetId="48" r:id="rId6"/>
    <sheet name="Narrative Q216" sheetId="50" r:id="rId7"/>
    <sheet name="Narrative Q316" sheetId="52" r:id="rId8"/>
    <sheet name="Narrative Q416" sheetId="54" r:id="rId9"/>
    <sheet name="EVAL" sheetId="24" r:id="rId10"/>
  </sheets>
  <definedNames>
    <definedName name="_xlnm._FilterDatabase" localSheetId="0" hidden="1">Metrics!$A$8:$F$8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 i="54" l="1"/>
  <c r="C3" i="54"/>
  <c r="I18" i="53"/>
  <c r="H18" i="53"/>
  <c r="G18" i="53"/>
  <c r="F18" i="53"/>
  <c r="E18" i="53"/>
  <c r="D18" i="53"/>
  <c r="B5" i="53"/>
  <c r="B3" i="53"/>
  <c r="C5" i="52"/>
  <c r="C3" i="52"/>
  <c r="I18" i="51"/>
  <c r="H18" i="51"/>
  <c r="G18" i="51"/>
  <c r="F18" i="51"/>
  <c r="E18" i="51"/>
  <c r="D18" i="51"/>
  <c r="B5" i="51"/>
  <c r="B3" i="51"/>
  <c r="C5" i="50"/>
  <c r="C3" i="50"/>
  <c r="I18" i="49"/>
  <c r="H18" i="49"/>
  <c r="G18" i="49"/>
  <c r="F18" i="49"/>
  <c r="E18" i="49"/>
  <c r="D18" i="49"/>
  <c r="B5" i="49"/>
  <c r="B3" i="49"/>
  <c r="C5" i="48"/>
  <c r="C3" i="48"/>
  <c r="I18" i="47"/>
  <c r="H18" i="47"/>
  <c r="G18" i="47"/>
  <c r="F18" i="47"/>
  <c r="E18" i="47"/>
  <c r="D18" i="47"/>
  <c r="B5" i="47"/>
  <c r="B3" i="47"/>
</calcChain>
</file>

<file path=xl/comments1.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2.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4.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<sst xmlns="http://schemas.openxmlformats.org/spreadsheetml/2006/main" count="1466" uniqueCount="822">
  <si>
    <t>Site resources available</t>
    <phoneticPr fontId="7" type="noConversion"/>
  </si>
  <si>
    <t>Total GridPP HEPSPEC06 nominally available at the end of the last quarter. Target WLCG pledge</t>
    <phoneticPr fontId="3" type="noConversion"/>
  </si>
  <si>
    <t>UK contribution to LHC experiments</t>
  </si>
  <si>
    <t>Number of supported VOs</t>
  </si>
  <si>
    <t>Manual - Tier-2 quarterly reports and Tier-1</t>
  </si>
  <si>
    <t>Vos</t>
  </si>
  <si>
    <t xml:space="preserve">Manual sum over data provided by accounting portal </t>
  </si>
  <si>
    <t>Due Date</t>
  </si>
  <si>
    <t>Metric/Output</t>
  </si>
  <si>
    <t>Site</t>
  </si>
  <si>
    <t>Name</t>
  </si>
  <si>
    <t>Month 1</t>
  </si>
  <si>
    <t>Month 2</t>
  </si>
  <si>
    <t>Month 3</t>
  </si>
  <si>
    <t>Total</t>
  </si>
  <si>
    <t>Operations</t>
  </si>
  <si>
    <t>Jeremy Coles</t>
  </si>
  <si>
    <t>Fraction of UK sites in Production</t>
  </si>
  <si>
    <t>GridPP HEPSPEC06 Available</t>
    <phoneticPr fontId="3" type="noConversion"/>
  </si>
  <si>
    <t>Fraction of HEPSPEC06 used</t>
    <phoneticPr fontId="3" type="noConversion"/>
  </si>
  <si>
    <t>HEPSPEC06 used/ HEPSPEC06 available - 80%</t>
    <phoneticPr fontId="3" type="noConversion"/>
  </si>
  <si>
    <t>Progress over last Quarter</t>
  </si>
  <si>
    <t>Successes</t>
  </si>
  <si>
    <t>Percentage of jobs run by LHC V0s processed in UK in last quarter. Target is as pledged shares (11%?)</t>
  </si>
  <si>
    <t>Number of GridPP sites in certified status. Require 100%</t>
  </si>
  <si>
    <t>Objectives and Deliverables for Next Quarter</t>
  </si>
  <si>
    <t>GridPP Quarterly Report</t>
  </si>
  <si>
    <t>Owner</t>
  </si>
  <si>
    <t>Year</t>
  </si>
  <si>
    <t>Area</t>
  </si>
  <si>
    <t>Reported by</t>
  </si>
  <si>
    <t>Target</t>
  </si>
  <si>
    <t>OK</t>
  </si>
  <si>
    <t>Not OK</t>
  </si>
  <si>
    <t>Suspended</t>
  </si>
  <si>
    <t>Work area</t>
  </si>
  <si>
    <t>Insitute or area specific risks</t>
  </si>
  <si>
    <t>Not yet able to be measured</t>
  </si>
  <si>
    <t>Close to target</t>
  </si>
  <si>
    <t>Source</t>
  </si>
  <si>
    <t>Metric/Output/Outcome</t>
    <phoneticPr fontId="7" type="noConversion"/>
  </si>
  <si>
    <t>Scotgrid % of promised (by that time) disk available to GridPP</t>
    <phoneticPr fontId="8" type="noConversion"/>
  </si>
  <si>
    <t>Scotgrid % of promised (by that time) CPU available</t>
    <phoneticPr fontId="8" type="noConversion"/>
  </si>
  <si>
    <t>Scotgrid Average SAM (SLL page) availability</t>
    <phoneticPr fontId="8" type="noConversion"/>
  </si>
  <si>
    <t>Scotgrid Average SAM (SLL page) reliability</t>
    <phoneticPr fontId="8" type="noConversion"/>
  </si>
  <si>
    <t>Scotgrid CPU utilisation (wall clock time)</t>
  </si>
  <si>
    <t>Scotgrid CPU utilisation (CPU time)</t>
  </si>
  <si>
    <t>Southgrid % of promised (by that time) disk available to GridPP</t>
    <phoneticPr fontId="8" type="noConversion"/>
  </si>
  <si>
    <t>Southgrid % of promised (by that time) CPU available</t>
    <phoneticPr fontId="8" type="noConversion"/>
  </si>
  <si>
    <t>Southgrid Average SAM (SLL page) availability</t>
    <phoneticPr fontId="8" type="noConversion"/>
  </si>
  <si>
    <t>Southgrid Average SAM (SLL page) reliability</t>
    <phoneticPr fontId="8" type="noConversion"/>
  </si>
  <si>
    <t>Southgrid CPU utilisation (wall clock time)</t>
  </si>
  <si>
    <t>Sum of unique VOs supported across GridPP sites - target 4 LHC + 5 other</t>
  </si>
  <si>
    <t>Manual sum over entries in quarterly reports</t>
  </si>
  <si>
    <t>GridPP disk storage available</t>
  </si>
  <si>
    <t>Total TB of disk storage nominally available from GridPP at the end of the last quarter. Target WLCG pledge</t>
  </si>
  <si>
    <t>Northgrid % of promised (by that time) disk available to GridPP</t>
    <phoneticPr fontId="8" type="noConversion"/>
  </si>
  <si>
    <t>Northgrid % of promised (by that time) CPU available</t>
    <phoneticPr fontId="8" type="noConversion"/>
  </si>
  <si>
    <t xml:space="preserve">Northgrid Average SAM (SLL page) availability </t>
    <phoneticPr fontId="8" type="noConversion"/>
  </si>
  <si>
    <t>Northgrid Average SAM (SLL page) reliability</t>
    <phoneticPr fontId="8" type="noConversion"/>
  </si>
  <si>
    <t>Northgrid CPU utilisation (wall clock time)</t>
  </si>
  <si>
    <t>Northgrid CPU utilisation (CPU time)</t>
  </si>
  <si>
    <t>Middleware/services</t>
    <phoneticPr fontId="7" type="noConversion"/>
  </si>
  <si>
    <t>Effort (FTE)</t>
  </si>
  <si>
    <t>GridPP Funded</t>
  </si>
  <si>
    <t>Unfunded</t>
  </si>
  <si>
    <t>GridPP site response to tickets</t>
  </si>
  <si>
    <t>Number of flagged tickets &lt;3</t>
  </si>
  <si>
    <t>Cambridge</t>
  </si>
  <si>
    <t>Deployment and operations</t>
  </si>
  <si>
    <t>Note:To get multiple lines per box use Alt-Return</t>
  </si>
  <si>
    <t>Mitigating Action</t>
  </si>
  <si>
    <t>Objectives and Deliverables for Last Quarter</t>
  </si>
  <si>
    <t>Objective/Deliverable</t>
  </si>
  <si>
    <t>Problems/Issues</t>
  </si>
  <si>
    <t>General Risks</t>
  </si>
  <si>
    <t>Risk</t>
  </si>
  <si>
    <t>Manual - Information available from GOCDB</t>
  </si>
  <si>
    <t>From APEL accounting</t>
  </si>
  <si>
    <t>Metric no.</t>
  </si>
  <si>
    <t>Description</t>
  </si>
  <si>
    <t>Southgrid CPU utilisation (CPU time)</t>
  </si>
  <si>
    <t xml:space="preserve">Londongrid % of promised (by that time) disk available </t>
    <phoneticPr fontId="8" type="noConversion"/>
  </si>
  <si>
    <t>Londongrid % of promised (by that time) CPU available</t>
    <phoneticPr fontId="8" type="noConversion"/>
  </si>
  <si>
    <t xml:space="preserve">Londongrid Average SAM (SLL page) availability </t>
    <phoneticPr fontId="8" type="noConversion"/>
  </si>
  <si>
    <t xml:space="preserve">Londongrid Average SAM (SLL page) reliability </t>
    <phoneticPr fontId="8" type="noConversion"/>
  </si>
  <si>
    <t>Londongrid CPU utilisation (wall clock time)</t>
  </si>
  <si>
    <t>Londongrid CPU utilisation (CPU time)</t>
  </si>
  <si>
    <t>Core Ops Task contributions</t>
  </si>
  <si>
    <t>Alessandra Forti</t>
  </si>
  <si>
    <t>Andrew McNab</t>
  </si>
  <si>
    <t>Kashif Mohammad</t>
  </si>
  <si>
    <t>Mark Mitchell</t>
  </si>
  <si>
    <t>Daniala Bauer</t>
  </si>
  <si>
    <t>Ewan MacMahon</t>
  </si>
  <si>
    <t>Stephen Jones</t>
  </si>
  <si>
    <t>David Crooks</t>
  </si>
  <si>
    <t>Matt Doidge</t>
  </si>
  <si>
    <t>Duncan Rand</t>
  </si>
  <si>
    <t>Chris Walker</t>
  </si>
  <si>
    <t>General</t>
  </si>
  <si>
    <t>Rob Harper</t>
  </si>
  <si>
    <t>Raul Lopes</t>
  </si>
  <si>
    <t>Staged Rollout</t>
  </si>
  <si>
    <t>Monitoring</t>
  </si>
  <si>
    <t>Tickets &amp; helpdesk</t>
  </si>
  <si>
    <t>Accounting/Security/Monitoring</t>
  </si>
  <si>
    <t>Security</t>
  </si>
  <si>
    <t>Documentation</t>
  </si>
  <si>
    <t>Testing/middleware</t>
  </si>
  <si>
    <t>Documentation/webserver</t>
  </si>
  <si>
    <t xml:space="preserve">Core services </t>
  </si>
  <si>
    <t>Regional tools</t>
  </si>
  <si>
    <t>Interoperation</t>
  </si>
  <si>
    <t>Perfsonar</t>
  </si>
  <si>
    <t>Wider Vos</t>
  </si>
  <si>
    <t>* Produced a first interation of a ranked set of monitoring links.</t>
  </si>
  <si>
    <t>* Active in testing EMI middleware releases</t>
  </si>
  <si>
    <t xml:space="preserve">* Produces a useful weekly overview of UK GGUS tickets
* Now following up on tickets and reviewing topics
* Installed backup Nagios hardware at Lancaster
</t>
  </si>
  <si>
    <t>* Proactive in interfacing with BNL perfSonar-PS
* Investigating/following up network monitoring issues</t>
  </si>
  <si>
    <t>* Created dynamic supported Vos page
* Acts as ambassador to smaller VOs
* Active in following up on smaller VO issues</t>
  </si>
  <si>
    <r>
      <t xml:space="preserve">* Attends the biweekly EGI ops meeting and reports back
* Maintains knowledge of NGI/NGS VO activities
* </t>
    </r>
    <r>
      <rPr>
        <sz val="10"/>
        <color indexed="39"/>
        <rFont val="Arial"/>
        <family val="2"/>
      </rPr>
      <t>Part of UK ROD team</t>
    </r>
  </si>
  <si>
    <r>
      <t xml:space="preserve">* Setup KeyDocs system in wiki
* Created secure wiki area
* Developing document accuracy measures
* </t>
    </r>
    <r>
      <rPr>
        <sz val="10"/>
        <color indexed="39"/>
        <rFont val="Arial"/>
        <family val="2"/>
      </rPr>
      <t>Part of UK ROD team</t>
    </r>
  </si>
  <si>
    <r>
      <t xml:space="preserve">* Setup pages to capture staged rollout status (UK reports)
* Created automatic query of site versions
* Continued to feed back on and review SR reports
* </t>
    </r>
    <r>
      <rPr>
        <sz val="10"/>
        <color indexed="39"/>
        <rFont val="Arial"/>
        <family val="2"/>
      </rPr>
      <t>Part of UK ROD team</t>
    </r>
  </si>
  <si>
    <r>
      <t xml:space="preserve">* Contributing to </t>
    </r>
    <r>
      <rPr>
        <sz val="10"/>
        <color indexed="10"/>
        <rFont val="Arial"/>
        <family val="2"/>
      </rPr>
      <t>GridPP security team</t>
    </r>
  </si>
  <si>
    <r>
      <t xml:space="preserve">* Worked on comparision of ATLAS accounting metrics
* Forms part of the </t>
    </r>
    <r>
      <rPr>
        <sz val="10"/>
        <color indexed="10"/>
        <rFont val="Arial"/>
        <family val="2"/>
      </rPr>
      <t>GridPP security team</t>
    </r>
    <r>
      <rPr>
        <sz val="10"/>
        <rFont val="Arial"/>
        <family val="2"/>
      </rPr>
      <t xml:space="preserve">
* Setup and maintained monitoring links page</t>
    </r>
  </si>
  <si>
    <r>
      <t xml:space="preserve">* Contributing to </t>
    </r>
    <r>
      <rPr>
        <sz val="10"/>
        <color indexed="10"/>
        <rFont val="Arial"/>
        <family val="2"/>
      </rPr>
      <t>GridPP security team</t>
    </r>
    <r>
      <rPr>
        <sz val="10"/>
        <rFont val="Arial"/>
        <family val="2"/>
      </rPr>
      <t xml:space="preserve">
* GridPP Nagios responsibilities</t>
    </r>
  </si>
  <si>
    <t>* perfSonar planning</t>
  </si>
  <si>
    <t>Successes Q2 2012</t>
  </si>
  <si>
    <t>Concerns Q2 2012</t>
  </si>
  <si>
    <t>* Information exchange via bulletin</t>
  </si>
  <si>
    <r>
      <t>* Maintaining GridPP Nagios
* Setup backup GridPP Nagios at Lancaster
* Active in debugging monitoring issues
*</t>
    </r>
    <r>
      <rPr>
        <sz val="10"/>
        <color indexed="39"/>
        <rFont val="Arial"/>
        <family val="2"/>
      </rPr>
      <t xml:space="preserve"> Part of UK ROD team
* </t>
    </r>
    <r>
      <rPr>
        <sz val="10"/>
        <rFont val="Arial"/>
        <family val="2"/>
      </rPr>
      <t>Tested VOMS replication</t>
    </r>
  </si>
  <si>
    <t>* Likely to be moving part-time from October</t>
  </si>
  <si>
    <t>* Overloaded with non core task work</t>
  </si>
  <si>
    <t>* Developed a tool to read VOMS information from ops portal and compare with siteinfo.def configuration
* Reviewed wiki for obsolete documents
* Set up site templates</t>
  </si>
  <si>
    <t>Successes Q3 2012</t>
  </si>
  <si>
    <t>Concerns Q3 2012</t>
  </si>
  <si>
    <t>* Little progress mainly due to Glasgow site issues.</t>
  </si>
  <si>
    <t>* Continued to conduct weekly review of GGUS tickets
* Began updating/prodding tickets in addition to review
* Starting involvement with WN tarball creation.</t>
  </si>
  <si>
    <t>* Added more perfsonar sites
* Continued to create and track networking tickets related to PS results
* Creation of CMS cloud in PS.</t>
  </si>
  <si>
    <t>* Gathered and presented other VO work at GridPP29
*  Provided support for SNO+ and T2K
* Pursuing smaller VO ganga integration work</t>
  </si>
  <si>
    <t>*  Upgraded Nagios instances
* Installed backup VOMS
* * Part of UK ROD team</t>
  </si>
  <si>
    <t xml:space="preserve">* Continued to update 'UK status map'
* Tracked progress and issues with 3.2
* Updated SR reports and added to SR.
* Part of UK ROD team
</t>
  </si>
  <si>
    <t>* Contributing to GridPP security team</t>
  </si>
  <si>
    <t xml:space="preserve">* Actively testing and advising on EMI-2 migration </t>
  </si>
  <si>
    <t>* Several members now participating in WLCG operations coordination team work</t>
  </si>
  <si>
    <t>* Unable to focus on task/going part time</t>
  </si>
  <si>
    <t xml:space="preserve">
* Contributing to GridPP security team* 
</t>
  </si>
  <si>
    <t>*  Reviewed GLUE 2.0 documents
*  Updated VOMSsnooper
*  Creation of stale documents tracker
*  Updated various documents</t>
  </si>
  <si>
    <t xml:space="preserve">" Created new online GridPP travel form
* Keydocs review
*  Wiki update
</t>
  </si>
  <si>
    <t>* Attends the biweekly EGI ops meeting and reports back
* Part of UK ROD team</t>
  </si>
  <si>
    <t xml:space="preserve">* ATLAS monthly availability updates
* Verified monitoring page accuracy (4 tickets)
* Input to SL on accounting metrics
* Contributing to GridPP security team
* Participates in WLCG ops coordination team
* Coordinating ATLAS WMI-2 WN testing for UK
</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</si>
  <si>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</si>
  <si>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</si>
  <si>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</si>
  <si>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</si>
  <si>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</si>
  <si>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</si>
  <si>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</si>
  <si>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</si>
  <si>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</si>
  <si>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</si>
  <si>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</si>
  <si>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Successes Q4 2012</t>
  </si>
  <si>
    <t>Concerns Q4 2012</t>
  </si>
  <si>
    <t xml:space="preserve">* Continued to update 'UK status map'
* Tracked progress and issues with EMI-2 WNs
* Contributed to WN tarball testing/config
* Part of UK ROD team
</t>
  </si>
  <si>
    <t xml:space="preserve">* SR contributions mainly London based
</t>
  </si>
  <si>
    <t>* Developed temperature probe scripts</t>
  </si>
  <si>
    <t>* Continued to conduct weekly review of GGUS tickets
* Took charge of GridPP contribution to tarball WN</t>
  </si>
  <si>
    <t xml:space="preserve">* Tarball work bringing additional support overhead. </t>
  </si>
  <si>
    <t xml:space="preserve">* ATLAS monthly availability updates
* Helped coordinate EMI-2 WN migration
* Contributing to GridPP security team
</t>
  </si>
  <si>
    <t xml:space="preserve">" Keydocs updates
</t>
  </si>
  <si>
    <t>*  Small VO tests brought into infrastructure
*  Part of UK ROD team</t>
  </si>
  <si>
    <t>* UK/WLCG mesh testing
* Tickets created to track traffic asymmetry problems</t>
  </si>
  <si>
    <t>* Stale document review not progressed</t>
  </si>
  <si>
    <t>* Set up SL6 queues
* Working with Vos on SL6 porting tests</t>
  </si>
  <si>
    <t>* Working with small Vos to understand issues (mainly proxy related)
* Warning and liasing with VOs over EMI-2 migration</t>
  </si>
  <si>
    <t>* Perhaps need more engagement with 
- DC cloud work 
- Post EMI engagement
- JK took lead on NGS/VOMS changes</t>
  </si>
  <si>
    <t>* Need to develop DIRAC/Ganga submission route.</t>
  </si>
  <si>
    <t xml:space="preserve">* Last sites without perfsonar remain unchanged
</t>
  </si>
  <si>
    <t>*Little progress with links due to part time status and lack of clear objectives in monitoring.</t>
  </si>
  <si>
    <t xml:space="preserve">
* Updated VOMSsnooper
* Various document updates</t>
  </si>
  <si>
    <t>* Contributing to GridPP security team
* Contributing to xrootd/webdav</t>
  </si>
  <si>
    <t>* Some core ops tasks functioning better than others possibly due to more easily defined outputs/objectives. Will refocus in Q113</t>
  </si>
  <si>
    <t>Successes Q1 2013</t>
  </si>
  <si>
    <t>Concerns Q1 2013</t>
  </si>
  <si>
    <t>The Power behind CERN' article in Dec 2012 Linux Format Magazine</t>
  </si>
  <si>
    <t>Followed from an interview with Pete Gronbech (Project Manager)</t>
  </si>
  <si>
    <t>Landslides</t>
  </si>
  <si>
    <t>Bristol</t>
  </si>
  <si>
    <t>CAMONT</t>
  </si>
  <si>
    <t>Cambridge/Birmingham?</t>
  </si>
  <si>
    <t>VoxTox/Accel-RT</t>
  </si>
  <si>
    <t>starting 09/12</t>
  </si>
  <si>
    <t>Cambridge - investigating GRID techniques</t>
  </si>
  <si>
    <t>Neurogrid</t>
  </si>
  <si>
    <t>Aug-sep 2012</t>
  </si>
  <si>
    <t>Completed setup of the VO. Still need to help them start using it.</t>
  </si>
  <si>
    <t>Santanu Das - Cambridge Sys Admin</t>
  </si>
  <si>
    <t>Left to work for DataPipe, but then moved to the Financial Times.</t>
  </si>
  <si>
    <t>Particle Physics Masterclass</t>
  </si>
  <si>
    <t>12-13/3/12</t>
  </si>
  <si>
    <t>P. Gronbech gave GridPP talk at Oxford</t>
  </si>
  <si>
    <t>18-19/4/13</t>
  </si>
  <si>
    <t>Pete Gronbech</t>
  </si>
  <si>
    <t>Current</t>
  </si>
  <si>
    <t>Chairman HEPSYSMAN</t>
  </si>
  <si>
    <t>Site infrastructure</t>
  </si>
  <si>
    <t>01/09/2012-31/12/2013</t>
  </si>
  <si>
    <t>Robert Frank salary currently paid by the University of Manchester</t>
  </si>
  <si>
    <t>UK member - WLCG Grid Deployment Board</t>
  </si>
  <si>
    <t>Member - EGI Operations Management Board</t>
  </si>
  <si>
    <t>UK NGI Management Board</t>
  </si>
  <si>
    <t>International Symposium on Grids and Clouds, Taipei</t>
  </si>
  <si>
    <t>17-22/3/13</t>
  </si>
  <si>
    <t>Q2?</t>
  </si>
  <si>
    <t>UK e-Infrastructure talk by Jeremy Coles</t>
  </si>
  <si>
    <t>Joint-Chair WLCG Operations Coordination Team</t>
  </si>
  <si>
    <t xml:space="preserve">*Little progress with links due to part time status. </t>
  </si>
  <si>
    <t>* Developed temperature probe scripts. Graphite presentation due to be given at HEPSYSMAN. Investigation into site nagios may also take place.</t>
  </si>
  <si>
    <t xml:space="preserve">* SR contributions mainly London based. We need to engage more sites (e.g. T1).
</t>
  </si>
  <si>
    <t>* Moved Brunel cluster to SL6
* Continuing work with Vos on SL6 porting and testing.</t>
  </si>
  <si>
    <t>* Contributing to GridPP security team
* Contributing to xrootd/webdav
* Taking part in backup VOMS testing.</t>
  </si>
  <si>
    <t>* Taking lead on Glasgow SL6 (and general testing) cluster.
* Attending LHCOPN/LHCONE meetings for GridPP</t>
  </si>
  <si>
    <t>*  Additional VO test work brought into infrastructure
* Follow up of various Nagios issues.
*  Part of UK ROD team</t>
  </si>
  <si>
    <t>* Working with small Vos to understand issues (mainly proxy related)
* Warning and liasing with VOs over SL6 migration</t>
  </si>
  <si>
    <t>* Looked at perfsonar developments.</t>
  </si>
  <si>
    <t xml:space="preserve">* Introduction of new mesh instance taking a while.
</t>
  </si>
  <si>
    <t>* Attended the biweekly EGI ops meeting and continued to feed back information.
* Part of UK ROD team</t>
  </si>
  <si>
    <t>* SP will leave the project in July/August. A plan for a seamless transition to a new staff member is being pursued.</t>
  </si>
  <si>
    <t xml:space="preserve">" Keydocs updates
* Also now contributing to LHCb cloud testing and development of VAC approach.
</t>
  </si>
  <si>
    <t xml:space="preserve">
* Helped coordinate EMI-2 WN migration and setup the plans for SL6
* Contributing to GridPP security team
* Co-chair of the WLCG operations coordination team.
</t>
  </si>
  <si>
    <t>* Continued to conduct weekly review of GGUS tickets
* Took charge of GridPP contribution to tarball WN + UI.GGUS support unit for the tarball effort created.</t>
  </si>
  <si>
    <t>Keep WLCG MB/GDB aware of concerns and if possible work with WN developers to port a tarball version.</t>
  </si>
  <si>
    <t>* Core ops areas reviewed at GridPP30 with a generally positive view on progress and directions.</t>
  </si>
  <si>
    <t>* Ops bulletin format in need of update (plan for summer).</t>
  </si>
  <si>
    <t xml:space="preserve">
* Updated VOMSsnooper and presented via poster at EGI CF (April so Q2!)
* Various document updates done
* CertWizard concerns fed back and documents updated.
* Old/stale document cull started.</t>
  </si>
  <si>
    <t xml:space="preserve">* Continued to update 'UK status map'
* Tracked progress and issues with EMI-2 WNs
* SR and monitoring pages modified for EMI-3 inclusion.
* Part of UK ROD team
</t>
  </si>
  <si>
    <t>* A clear need for test resources or a multi-site testbed has been recognised but there are resource concerns.</t>
  </si>
  <si>
    <t>State GridPP policy on accounting adjustments where production resources are used for testing and encourage reuse of old hardware (especially Tier-1 hardware).</t>
  </si>
  <si>
    <t>Successes Q2 2013</t>
  </si>
  <si>
    <t>Concerns Q2 2013</t>
  </si>
  <si>
    <t>EVAL Notes Q1</t>
  </si>
  <si>
    <t xml:space="preserve">Glasgow EGI (3) </t>
  </si>
  <si>
    <t>08/04//2013</t>
  </si>
  <si>
    <t>Papers at EGI Community Forum</t>
  </si>
  <si>
    <t>Papers to student Societies</t>
  </si>
  <si>
    <t>Glasgow CHEP (4)</t>
  </si>
  <si>
    <t>Paper Submission</t>
  </si>
  <si>
    <t xml:space="preserve">ECDF CHEP (2) </t>
  </si>
  <si>
    <t>EMC Data transfer programme</t>
  </si>
  <si>
    <t>Ongoing</t>
  </si>
  <si>
    <t>Support for commercial academic FP7 Grant</t>
  </si>
  <si>
    <t>N/A</t>
  </si>
  <si>
    <t xml:space="preserve">Glasgow Public Outreach (2) </t>
  </si>
  <si>
    <t>09/04//2012</t>
  </si>
  <si>
    <t>HEPIX IPv6 M.Mitchell</t>
  </si>
  <si>
    <t>Present</t>
  </si>
  <si>
    <t>Global Network Group</t>
  </si>
  <si>
    <t>LHCONE M.Mitchell</t>
  </si>
  <si>
    <t>Chair of WLCG Stroage Evolution Group W. Bhimji</t>
  </si>
  <si>
    <t>UK Data Storage</t>
  </si>
  <si>
    <t>Member of Scientific Programme Comittee and Convenor of  the  "Data Stores, Data Bases, and Storage Systems" track for CHEP 2013</t>
  </si>
  <si>
    <t>CHEP 2013</t>
  </si>
  <si>
    <t>Glasgow Impact</t>
  </si>
  <si>
    <t>Press Release Completed</t>
  </si>
  <si>
    <t>* Tarball WN integrated into CVMFS
* Steady review of tickets</t>
  </si>
  <si>
    <t>* Tarball WN with glexec support is proving difficult</t>
  </si>
  <si>
    <t>Manchester - Extra data server purchased by the University</t>
  </si>
  <si>
    <t>08-12/04/2013, 10/6/2013, 11/6/2013, 04/04/2013</t>
  </si>
  <si>
    <t>Manchester/NorthGrid: EGI community forum (three posters: VOMS, perfSonar monitoring and LHCb usage of the Tier2). Presentations at the GDB: WLCG Ops Coord summary report, Atlas S&amp;C: SL6 status report, French perfsonar day: WLCG requirements</t>
  </si>
  <si>
    <t>GridPP representative in the  WLCG Ops Coordination, SL6 TF leader, Atlas monitoring coordinator and member of the atlas distributed computing coordination</t>
  </si>
  <si>
    <t>* Documents and overall dissemination (blogs and keydoc updates) not tended to regularly enough.</t>
  </si>
  <si>
    <t>* Brunel at forefront of testing and deployment. One of the first sites at EMI-3 SL6.
* Good contribution to staged rollout.</t>
  </si>
  <si>
    <t>* GridPP site in need of update - will be done in conjunction with move to new hardware in September.</t>
  </si>
  <si>
    <t xml:space="preserve">* Graphite presentation given at HEPSYSMAN
* Developing more monitoring scripts (for Glasgow but to be shared) </t>
  </si>
  <si>
    <t>* Contributing to GridPP security team
* Co-chair of the WLCG operations coordination team.
* Continuing coordination of SL6 migration</t>
  </si>
  <si>
    <t xml:space="preserve"> * Contributing to GridPP security team
* Contributing to xrootd/webdav</t>
  </si>
  <si>
    <t>* Need more participation in the WLCG monitoring coordination work.
* Overlap with cloud implementations needs checking
* Site Nagios report?</t>
  </si>
  <si>
    <t>* Part of UK ROD team
* Contributing to EMI-3 staged rollout
* Overseeing UK contributions to SR</t>
  </si>
  <si>
    <t>* Some improvements to documents and associated processes improved.
* Refined tools such as VOMSnooper</t>
  </si>
  <si>
    <t>* Contributing to UK ROD work
* Maintaining webserver
* Coordinating VAC work with LHCb</t>
  </si>
  <si>
    <t>* Attended various network meetings and contributing to HEPiX IPv6 and LHCONE discussions
* Testbed work at Glasgow</t>
  </si>
  <si>
    <t>* Continuing to liase with non-LHC Vos. Seeing steady process.</t>
  </si>
  <si>
    <t>* Working with perfSONAR developers and dashboard maintainers.
* Reviewing and reporting GridPP site issues related to PerfSONAR.</t>
  </si>
  <si>
    <t xml:space="preserve"> * Attended the biweekly EGI ops meeting and continued to feed back information.
* Part of UK ROD team</t>
  </si>
  <si>
    <t>* VO Nagios instances increased
* Contributing to UK ROD team
* Kept Nagios running</t>
  </si>
  <si>
    <t>* Stuart left in June. Ops roles taken by David and Raul. Concern is speed of replacement.
* Looking at T1 or other cover for the ROD role.</t>
  </si>
  <si>
    <t>* Some areas currently self-supporting but may need more oversight/direction - e.g. Recommendations for using puppet.
* SSC6 write up done.</t>
  </si>
  <si>
    <t>* Leaving in Q3.</t>
  </si>
  <si>
    <t>Continue monitoring closely and share potential issues/solutions between sites.</t>
  </si>
  <si>
    <t xml:space="preserve">* Several team members leaving/moving. 
* Need to strengthen ROD team
* DIRAC instance taking a while to commission
* LHCb disk accounting changes unclear
</t>
  </si>
  <si>
    <t>Successes Q3 2013</t>
  </si>
  <si>
    <t>Concerns Q3 2013</t>
  </si>
  <si>
    <t xml:space="preserve"> Manchester (Alessandra Forti): presentations at: WLCG Monitoring Consolidation; ADC weekly; GDB; ADC weekly; WLCG Monitoring Consolidation</t>
  </si>
  <si>
    <t>05/07/2013, 16/07/2013, 11/09/2012, 17/09/2013, 26/09/2013</t>
  </si>
  <si>
    <t>Andrew: presentations at: pre-GDB, CERN; LHCb National Computing Board meeting, Krakow; EGI Technical Forum, Madrid; GridPP31, Imperia</t>
  </si>
  <si>
    <t>09/07/2013, 11/09/2013, 16-20/09/2013, 24/09/2013</t>
  </si>
  <si>
    <t>Alessandra is one of the GridPP representatives in the WLCG Ops Coordination, SL6 TF leader, Atlas monitoring coordinator and member of the atlas distributed computing coordination</t>
  </si>
  <si>
    <t>Andrew is deputy leader of the GridPP technical group, the LHCb Tier-2 co-ordinator, a Grid Expert On Call member of the LHCb distributed computing team, and a member of the WLCG Machine features task force</t>
  </si>
  <si>
    <t xml:space="preserve">* VomsSnooper obeys VomsAdminServer flag
* Documentation of process for backup voms adoption
* Hardening of process for Approved VOs
* Abstracts for VomsSnooper
Plans: Docs: Certwizard use case; Adding New Vos document (slipped)
* Develop Instant UI for new VOs or users
</t>
  </si>
  <si>
    <t>Cloud and virtualisation workshop</t>
  </si>
  <si>
    <t>Good engagement with High Performance Networking Special Interest Group meeting</t>
  </si>
  <si>
    <t>* N/b David returning to be full time.
* Joined WLCG monitoring consolidatino group work.</t>
  </si>
  <si>
    <t>* SSC6 review done and documents circulated.</t>
  </si>
  <si>
    <t>No replacement. However David covers the interoperation with EGI ops.</t>
  </si>
  <si>
    <t>* SR future a little unclear - perhaps focus on WLCG middleware readiness.</t>
  </si>
  <si>
    <t>* Part of UK ROD team
* (Also acting as CMS contact)</t>
  </si>
  <si>
    <t>* Tarball support for glexec stalled</t>
  </si>
  <si>
    <t>* Steady review of tickets</t>
  </si>
  <si>
    <t xml:space="preserve">* Very positive outcome from SL6 TF coordination within WLCG
* Contributed to monitoring consolidation work
</t>
  </si>
  <si>
    <t>* Continued contribution to testing activities.</t>
  </si>
  <si>
    <t>* Part of UK ROD team</t>
  </si>
  <si>
    <t>* Testing of new VOMS
* upgrade of VOMS</t>
  </si>
  <si>
    <t>* Some follow up of perfSONAR issues
* Icreased participation in IPv6 testing</t>
  </si>
  <si>
    <t>* ROD team numbers still low.
* Team is currently two people down and many people's effort is divided due to other activities</t>
  </si>
  <si>
    <t>* GridPP webserver has not yet migrated for SHA-2. Various delaying issues (e.g. with wiki php scripts).</t>
  </si>
  <si>
    <t>* GridPP blogs are generally not updated frequently.</t>
  </si>
  <si>
    <t>* Rob left in Q3 and a replacement is not yet in place. Security team activities divided among existing team.
* Accounting shared but no push on HEPSPEC06 updates or metrics checks</t>
  </si>
  <si>
    <t>* Continued push for adoption of back VOMSes by VOs
* Helping (particularly) SNO+, T2K and cern@school with activities
* Weekly review and push for smaller VO issue resolution across sites
* Pushed wider webDAV use.</t>
  </si>
  <si>
    <t>* Contributing to various WLCG activities - with good engagement from sites following (e.g. IPv6 and multicore work).
* Good UK joint working on puppet - need to find coordination fit?
* Friday cloud discussion expanded to be a general "technical meeting".</t>
  </si>
  <si>
    <t>TechCube installation of a new cluster</t>
  </si>
  <si>
    <t>ECDF Big data Workshop ECDF</t>
  </si>
  <si>
    <t>ScotGrid</t>
  </si>
  <si>
    <t>Mike Johnson</t>
    <phoneticPr fontId="8" type="noConversion"/>
  </si>
  <si>
    <t>Moved to William Hill as a systems Admin. Safe bet. :-)</t>
  </si>
  <si>
    <t>MEW24</t>
    <phoneticPr fontId="8" type="noConversion"/>
  </si>
  <si>
    <t>M Mitchell presented on behalf of LAN3 regarding network equipment</t>
    <phoneticPr fontId="8" type="noConversion"/>
  </si>
  <si>
    <t>Monitoring consolidation group - David Crooks</t>
  </si>
  <si>
    <t>CHEP</t>
  </si>
  <si>
    <t>Successes Q4 2013</t>
  </si>
  <si>
    <t>Concerns Q4 2013</t>
  </si>
  <si>
    <t>* Still no clear engagement with middleware readiness team.</t>
  </si>
  <si>
    <t>* Contributing to monitoring consolidation work.
* Reporting back on EGI operations meetings</t>
  </si>
  <si>
    <t>* Steady review of tickets
* Work on EMI-3 WN tarball</t>
  </si>
  <si>
    <t>* Tarball support for glexec WN remains stalled</t>
  </si>
  <si>
    <t xml:space="preserve">* Co-chair of the multi-core task force within WLCG operations coordination.
* Active within ATLAS operations
</t>
  </si>
  <si>
    <t>* Replacement being sought</t>
  </si>
  <si>
    <t xml:space="preserve">* Produced instant UI
* Tested several processes and reviewed associated documentation - e.g. VOMS moves
</t>
  </si>
  <si>
    <t>* IPv6 and middleware updates indicate still actively involved with deployment.</t>
  </si>
  <si>
    <t>* Part of UK ROD team
* Actively working on VAC deployments</t>
  </si>
  <si>
    <t>* GridPP webserver still not ready for SHA-2</t>
  </si>
  <si>
    <t>* Good progress with IPv6
* Deployment of maddash dashboard</t>
  </si>
  <si>
    <t>* Tracking VOMS migration
* Championing smaller/other VO issues</t>
  </si>
  <si>
    <t>* Gareth Smith from tier-1 trained and joined the ROD work in December.</t>
  </si>
  <si>
    <t xml:space="preserve">* Still waiting for team to be re-balanced by new staff.
* Batch system issues increasing
* </t>
  </si>
  <si>
    <t xml:space="preserve">Alessandra Forti presentations at: Atlas S&amp;C week, WLCG Ops Planning, </t>
  </si>
  <si>
    <t>23/10/2013, 07/11/2013</t>
  </si>
  <si>
    <t>Alessandra is one of the GridPP representatives in the WLCG Ops Coordination, Atlas monitoring coordinator and member of the atlas distributed computing coordination; SL6 TF leader ends this quarter; Multicore TF leader starts this quarter.</t>
  </si>
  <si>
    <t>01/10/2013-31/12/2013; 01/10/2013-31/10/2013; 01/12/2013-31/12/2013</t>
  </si>
  <si>
    <t>Other</t>
  </si>
  <si>
    <t>* Both instances of Sam Nagios were upgraded to update 22.  This update required reinstallation of the OS.
* A new VO Nagios instance was started to monitor multiple VO's. 
https://vo-nagios.physics.ox.ac.uk/nagios/ 
* Currently monitoring five VO's: Gridpp,Pheno,Snoplus.snolab.ca,T2k.org, vo.southgrid.ac.uk
* Part of UK ROD work</t>
  </si>
  <si>
    <t>GridPP talk at the IATUL Workshop</t>
  </si>
  <si>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</si>
  <si>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</si>
  <si>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13/01/0214, 20/01/2014, 11/02/2014, 27/02/2014, 28/02/2014, 25/03/2014</t>
  </si>
  <si>
    <t>Andrew McNab presentations:</t>
  </si>
  <si>
    <t>“LHCb T2-D Update”, 24 Feb 2014, LHCb National Computing Board, CERN.</t>
  </si>
  <si>
    <t xml:space="preserve">"Running real jobs in virtual machines”, 25 Mar 2014, GridPP32, Pitlochry. </t>
  </si>
  <si>
    <t>24/02/2014, 25/03/2014</t>
  </si>
  <si>
    <t>until Q1 2014</t>
  </si>
  <si>
    <t>01/07/2013-31/03/2014</t>
  </si>
  <si>
    <t>CHEP Publications</t>
    <phoneticPr fontId="9" type="noConversion"/>
  </si>
  <si>
    <t>A contributions from ScotGrid (3 paper from ECDF,
 3 papers from Glasgow) accepted for publication</t>
  </si>
  <si>
    <t>CobeBase</t>
  </si>
  <si>
    <t>Ongoing</t>
    <phoneticPr fontId="9" type="noConversion"/>
  </si>
  <si>
    <t>Initial steps to collaboration with Startup company in ScotGrid</t>
  </si>
  <si>
    <t>Moved to University of Glasgow - Big Data for Urban Studies Institute</t>
  </si>
  <si>
    <t>WLCG Monitoring Consolidation working Group</t>
  </si>
  <si>
    <t>Attended by David Crooks</t>
  </si>
  <si>
    <t>Chair of WLCG Storage Evolution Group W. Bhimji</t>
  </si>
  <si>
    <t>UK Members of DPM Collaboration</t>
  </si>
  <si>
    <t xml:space="preserve">UK Data Storage (W. Bhimji &amp; S. Skipsey) </t>
  </si>
  <si>
    <t>Active members of Multi-core taskforce (representing Scotgrid  distributed Tier 2)</t>
  </si>
  <si>
    <t xml:space="preserve">Attended by S. Skipsey </t>
  </si>
  <si>
    <t>Comments on Tier-2 manpower (in Tier-2 reports)</t>
  </si>
  <si>
    <t>Contribute effort to IPv6 testing activities. Continued good UK contributions. Site progress and position is now actively being tracked.</t>
  </si>
  <si>
    <t>Monitoring presentation at UK HEPSYSMAN event</t>
  </si>
  <si>
    <t>Given by Dave Crooks</t>
  </si>
  <si>
    <t>Invited talk on HPC at Atlas Software Week</t>
  </si>
  <si>
    <t>Given by Andrew Washbrook</t>
  </si>
  <si>
    <t>Successes Q1 2014</t>
  </si>
  <si>
    <t>Concerns Q12014</t>
  </si>
  <si>
    <t>Successes Q2 2014</t>
  </si>
  <si>
    <t>Concerns Q2 2014</t>
  </si>
  <si>
    <t>* EMI-3 transition completed (supported monitoring of endpoints)
* Followed up on reports to EGI staged rollout</t>
  </si>
  <si>
    <t>* GridPP needs more involvement in the middleware readiness work. (Currently ECDF is a DPM test site).</t>
  </si>
  <si>
    <t>* Continued maintenance of WN and UI tarballs
* Weekly ticket reviews</t>
  </si>
  <si>
    <t xml:space="preserve"> Continued maintenance of WN and UI tarballs
* Weekly ticket reviews</t>
  </si>
  <si>
    <t>* Further work and presentations on graphene dashboard - using graphite.</t>
  </si>
  <si>
    <t>* Still need to look at site Nagios</t>
  </si>
  <si>
    <t>* Significant contributions to the multi-core work in WLCG including leading the TF</t>
  </si>
  <si>
    <t>* Continued lead on multi-core and batch system work.</t>
  </si>
  <si>
    <t>* Post now vacant with move to Tier-1?</t>
  </si>
  <si>
    <t>* Again contributing to the GridPP security team and surrounding activities (such as dashboard feedback).</t>
  </si>
  <si>
    <t>* Maintenance of Vomssnooper
* Various document follow-ups</t>
  </si>
  <si>
    <t>* Lack of blog posts and site admin sharing of interesting solutions and progress.</t>
  </si>
  <si>
    <t>* Middleware testing</t>
  </si>
  <si>
    <t>* Keydocs tools problems - following website migration.</t>
  </si>
  <si>
    <t>* Migration of GridPP website (to ensure SHA-2 compatibility is ongoing)</t>
  </si>
  <si>
    <t>Mark Mitchell/Glasgow</t>
  </si>
  <si>
    <t>*Effort not replaced?</t>
  </si>
  <si>
    <t>* Effort?</t>
  </si>
  <si>
    <t>* Part of UK ROD team
* Nagios updates</t>
  </si>
  <si>
    <t>* Collected and contributed UK views to monitoring consolidation task force
* Developed ipad monitoring for sites
* Presented update
* With Raul representing UK at EGI ops meetings</t>
  </si>
  <si>
    <t>* Setup SLURM and ARC CE/HT Condor test systems
* Continued support of experiment testing (especially CMS)
* Looking at map reduce
* With Davidl representing UK at EGI ops meetings</t>
  </si>
  <si>
    <t>* Part of UK ROD team
* GridPP website migrated (needed workaround for blog - kept latest posts and archived older ones).
* Further enhancement of VAC</t>
  </si>
  <si>
    <t>* Contributing to the security team
* Testing cloud implementation
* Testing ARGUS rollout</t>
  </si>
  <si>
    <t>* Significant contributions to IPv6 testing
* Follow-up on perfSONAR issues
* Rep within LHCONE meeting</t>
  </si>
  <si>
    <t>* Active on behalf of several smaller Vos.
* Undertaking Vos Quarterly Report</t>
  </si>
  <si>
    <t>* Steady uptake of ARC-Ces and HT Condor</t>
  </si>
  <si>
    <t>* Oxford identified growing issue with website pages being obsolete. Need to develop an update/replace strategy.
* Accounting for clouds not entirely clear</t>
  </si>
  <si>
    <t>* Engagement with RIPE on ATLAS probes stalled.</t>
  </si>
  <si>
    <t xml:space="preserve">* Sites showing good responsiveness to upgrade requests. 
* Janusz has enabled more Vos on DIRAC and fed back to developers on improvements/issues.
* Good UK contribution to WLCG during quarter despite many upgrades and new resource deployments.  </t>
  </si>
  <si>
    <t>Invited Talk at WLCG Monitoring Consolidation Meeting</t>
  </si>
  <si>
    <t>OpenMP Tutorial for Atlas Computing</t>
  </si>
  <si>
    <t>Successes Q3 2014</t>
  </si>
  <si>
    <t>Concerns Q3 2014</t>
  </si>
  <si>
    <t>Federico M</t>
  </si>
  <si>
    <t>* Started on Ganglia/Nagios/Observium/Dashing improvements at RALPPD</t>
  </si>
  <si>
    <t>* Sussex has inadequate infrastructure monitoring</t>
  </si>
  <si>
    <t>* Share approaches used at other sites</t>
  </si>
  <si>
    <t>Ensure good engagement of sites with Puppet developments and best practice.Arrange training?</t>
  </si>
  <si>
    <t>UKI-LT2-Brunel: GPU 2014 workshop</t>
  </si>
  <si>
    <t>https://agenda.infn.it/conferenceDisplay.py?confId=7534</t>
  </si>
  <si>
    <t>August 2014 reg</t>
  </si>
  <si>
    <t>* Participation in network and metrics WG
* Participation in IPv6 testbed</t>
  </si>
  <si>
    <t>* Lancaster NAT may not cope with federated access demands</t>
  </si>
  <si>
    <t>* Need more UK involvement in SR. ECDF and QMUL joined the WLCG m/w readiness work.</t>
  </si>
  <si>
    <t xml:space="preserve">* Continued in WLCG monitoring consolidation role. 
* Further monitoring improvements. </t>
  </si>
  <si>
    <t>* Continued ticket reviews - well received</t>
  </si>
  <si>
    <t>* glexec tarball not available.</t>
  </si>
  <si>
    <t>* Taking role of security officer on shift.
* Attending GridPP security meetings.</t>
  </si>
  <si>
    <t>* Guiding WLCG approach to multicore deployment and also now passing parameters to batch systems.
* Taking role of security officer on shift.
* Attending GridPP security meetings.</t>
  </si>
  <si>
    <t>* Helped debug DPM-ARGUS integration
* Took lead on shellshock and perfSONAR follow-up effort in UK.
* Deployed more services in IPv6 (e.g. UI)
* Taking role of security officer on shift.
* Attending GridPP security meetings.</t>
  </si>
  <si>
    <t>* Some progress with DIRAC this quarter (e.g. with CERN@School usage)</t>
  </si>
  <si>
    <t>* Supported SNO+ work
* HyperK</t>
  </si>
  <si>
    <t>* Issues with keydocs php script fixed.
* Continued rollout/support of VAC/vcycle and presented at several WLCG meetings.
* UK ROD</t>
  </si>
  <si>
    <t>* Added ARC CE tests to GridPP Nagios
* Nagios upgrade.
* UK ROD</t>
  </si>
  <si>
    <t>* Brunel local test cluster development</t>
  </si>
  <si>
    <t>* Support for instant UI at Brunel
* Reviewed sections of wiki</t>
  </si>
  <si>
    <t>* Now taking on responsibility within DIRAC development/deployment area.
* UK ROD</t>
  </si>
  <si>
    <t>Concerns Q4 2014</t>
  </si>
  <si>
    <t>Successes Q4 2014</t>
  </si>
  <si>
    <t>Will share then take over the monitoring tasks from David during Q1 15</t>
  </si>
  <si>
    <t>Chris moved to part-time in December 2014 and moves entirely to QMUL HPC in January 2015. A concern is that the valuable work he has done with other Vos will be disrupted as the task is redistributed (to Duncan and Daniela). The risk is somewhat mitigated now that Tom Whyntie is also working with other VOs along with the IC Dirac team.</t>
  </si>
  <si>
    <t>Ensure/encourage engagement with central IT networking teams. Q414 - Durham continues with issues but has progressed testing</t>
  </si>
  <si>
    <t>Invited Talk at Atlas ADC meeting (cgroups)</t>
  </si>
  <si>
    <t>Gang Qin</t>
  </si>
  <si>
    <t>Invited Talk at Atlas Jamboree (cgroups)</t>
  </si>
  <si>
    <t>HPC(Archer) update at the ATLAS HPC meeting</t>
  </si>
  <si>
    <t>Andrew Washbrook</t>
  </si>
  <si>
    <t>DPM Workshop - Naples</t>
  </si>
  <si>
    <t>Wahid Bhimji</t>
  </si>
  <si>
    <t>ATLAS S&amp;C week (ADC shifter Feedback)</t>
  </si>
  <si>
    <t>Member of SQUID Monitoring TF</t>
  </si>
  <si>
    <r>
      <t>Several sites atill need to move away from YAIM</t>
    </r>
    <r>
      <rPr>
        <sz val="10"/>
        <color rgb="FFFF0000"/>
        <rFont val="Arial"/>
        <family val="2"/>
      </rPr>
      <t xml:space="preserve"> </t>
    </r>
    <r>
      <rPr>
        <sz val="10"/>
        <rFont val="Arial"/>
        <family val="2"/>
      </rPr>
      <t>(e.g. Lancaster and Sheffield). Q414: DPM 1.8.9 does not support YAIM.</t>
    </r>
  </si>
  <si>
    <t>UKI-LT2-Brunel: GPU 2014 workshop</t>
    <phoneticPr fontId="3" type="noConversion"/>
  </si>
  <si>
    <t>* Good contribution to DIRAC progress.
* UK ROD</t>
  </si>
  <si>
    <t>Comment: David will change his focus to cloud/VM security in 2015. This will be in support of such areas as job traceability.</t>
  </si>
  <si>
    <t>* Tickets reviews remain stready and informative.
* Required UI/WN tarball updates produced quickly.</t>
  </si>
  <si>
    <t xml:space="preserve">* Continued contributions to WLCG MC; security shifts and WLCG ops coordination. </t>
  </si>
  <si>
    <t>Observation: Focus shifting more to ATLAS?</t>
  </si>
  <si>
    <t>* Welcome lead in UK response to several new security vulnerabilities and incident follow-up.
* Taking role of security officer on shift.</t>
  </si>
  <si>
    <t>* Part of UK ROD team
* Worked with Tom on website replacement/upgrade.
* Updating VAC tests/DIRAC monitoring</t>
  </si>
  <si>
    <t>* Gordon Stewart arrived this quarter and will start taking on ScotGrid contribution to ROD in Q115</t>
  </si>
  <si>
    <t>* Plan for moving DIRAC to produciton in early 2015 supported.</t>
  </si>
  <si>
    <r>
      <t xml:space="preserve">Stay engaged with WLCG discussions - particularly in post-TEG groups and at the GDB. Part of DPM community support. Respond to WLCG post-EMI middleware support proposal and look for ways to contribute (e.g. in tarball creation). </t>
    </r>
    <r>
      <rPr>
        <sz val="10"/>
        <color rgb="FFFF0000"/>
        <rFont val="Arial"/>
        <family val="2"/>
      </rPr>
      <t xml:space="preserve"> Engage with the HEP SW federation.</t>
    </r>
    <r>
      <rPr>
        <sz val="10"/>
        <color rgb="FF0000FF"/>
        <rFont val="Arial"/>
        <family val="2"/>
      </rPr>
      <t xml:space="preserve"> Play an active role in the middleware readiness verification work of WLCG.</t>
    </r>
    <r>
      <rPr>
        <sz val="10"/>
        <rFont val="Arial"/>
        <family val="2"/>
      </rPr>
      <t xml:space="preserve">
Support the work of the WLCG middleware readinees TF. </t>
    </r>
    <r>
      <rPr>
        <sz val="10"/>
        <color rgb="FFFF0000"/>
        <rFont val="Arial"/>
        <family val="2"/>
      </rPr>
      <t xml:space="preserve">ARGUS workshop took place in December with the outcome that a community support effort is being established. </t>
    </r>
    <r>
      <rPr>
        <sz val="10"/>
        <color rgb="FF0000FF"/>
        <rFont val="Arial"/>
        <family val="2"/>
      </rPr>
      <t>Further work has taken place within the ARGUS collaboration and the product looks to be adequately supported.</t>
    </r>
  </si>
  <si>
    <r>
      <t xml:space="preserve">New technology testing does not converge on a straightforward deployable product. Experiment approaches diverge or fail to exploit new hardware. </t>
    </r>
    <r>
      <rPr>
        <sz val="10"/>
        <color rgb="FF0000FF"/>
        <rFont val="Arial"/>
        <family val="2"/>
      </rPr>
      <t>Multicore use has picked up in Q115 but site efficiencies have dropped.</t>
    </r>
    <r>
      <rPr>
        <sz val="10"/>
        <rFont val="Arial"/>
        <family val="2"/>
      </rPr>
      <t xml:space="preserve">
Some sites indicate a lack of spare resources for testing/expanding of resources</t>
    </r>
  </si>
  <si>
    <r>
      <t>Engage with WLCG operations task forces and ensure good input to UK projects such as the cloud working group.</t>
    </r>
    <r>
      <rPr>
        <sz val="10"/>
        <color rgb="FF0000FF"/>
        <rFont val="Arial"/>
        <family val="2"/>
      </rPr>
      <t xml:space="preserve"> Encourage sites to look at ways to smoothly cope with changing workloads.</t>
    </r>
  </si>
  <si>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</si>
  <si>
    <t>One GridPP cloud site in production as part of the EGI FedCloud (Overdue)</t>
  </si>
  <si>
    <t>Stuart Purdie/ David Crooks/ Raul</t>
  </si>
  <si>
    <r>
      <t>*</t>
    </r>
    <r>
      <rPr>
        <sz val="10"/>
        <color rgb="FF0000FF"/>
        <rFont val="Arial"/>
        <family val="2"/>
      </rPr>
      <t xml:space="preserve"> Several sites are experiencing firewall or other network bottlenecks (e.g. Bristol, Durham..).</t>
    </r>
    <r>
      <rPr>
        <sz val="10"/>
        <rFont val="Arial"/>
        <family val="2"/>
      </rPr>
      <t xml:space="preserve"> Durham's situation exacerbated by DiRAC transfer work.</t>
    </r>
  </si>
  <si>
    <t xml:space="preserve">This page structure needs to be improved. Tier-2 reports record their individual contributions. </t>
  </si>
  <si>
    <t>Jeremy Coles - CHEP talk and paper</t>
  </si>
  <si>
    <t>GridPP Preparing for Run-II</t>
  </si>
  <si>
    <t>GridPP developments and directions</t>
  </si>
  <si>
    <t>Jeremy Coles - talk at ISGC 2015</t>
  </si>
  <si>
    <t>Successes Q1 2015</t>
  </si>
  <si>
    <t>Concerns Q1 2015</t>
  </si>
  <si>
    <t>Successes Q2 2015</t>
  </si>
  <si>
    <t>Concerns Q2 2015</t>
  </si>
  <si>
    <t>* Continued development of VAC and Vcycle. 
* Running Vac/Vcycle monitoring.
* Support of additional Vos.</t>
  </si>
  <si>
    <r>
      <t>Encourage sites to share experiencse with new batch systems and options.</t>
    </r>
    <r>
      <rPr>
        <sz val="10"/>
        <color rgb="FFFF0000"/>
        <rFont val="Arial"/>
        <family val="2"/>
      </rPr>
      <t xml:space="preserve">Update in Q114 - there is increasing testing and deployment of new batch systems. As of Q2 2015 the majority of GridPP sites have looked at alternatives and many have deployed. </t>
    </r>
    <r>
      <rPr>
        <sz val="10"/>
        <rFont val="Arial"/>
        <family val="2"/>
      </rPr>
      <t>There remains a risk though with about 5 sites still relying on Torque-Mau</t>
    </r>
    <r>
      <rPr>
        <sz val="10"/>
        <color rgb="FFFF0000"/>
        <rFont val="Arial"/>
        <family val="2"/>
      </rPr>
      <t>i.</t>
    </r>
  </si>
  <si>
    <t>* Participated in MW verification meeting.</t>
  </si>
  <si>
    <t>* Participated in MW verification meetings.
* Continued 'frontier' testing of components. Lookin at machine/job features implementations.</t>
  </si>
  <si>
    <t xml:space="preserve">* Updated DrainBoss to new version 'Fallow'
* </t>
  </si>
  <si>
    <t>* Good contributions to security team (leading work on ARGUS testing)</t>
  </si>
  <si>
    <t>* UK ROD work
* Maintaining nagios</t>
  </si>
  <si>
    <t>* Progressed the cloud traceability work and spoke at pre-GDB</t>
  </si>
  <si>
    <t>* Updated monitoring pages?</t>
  </si>
  <si>
    <t xml:space="preserve">* Remains active in various WLCG areas. Contributed visibly to the WLCG workshop in Okinawa. </t>
  </si>
  <si>
    <t>* UK ROD
* With Simon Fayer made good progress with modules for DIRAC. New DIRAC version installed.</t>
  </si>
  <si>
    <t>* Attended meetings (only a few this quarter)</t>
  </si>
  <si>
    <t xml:space="preserve">Worked with Datacentred Ltd in MediaCity, Salford, to use the Vcycle system developed by Manchester to manage VMs for GridPP and run GridPP DIRAC jobs.
</t>
  </si>
  <si>
    <t>Working with LSST users to adapt their workflow to use grid resources</t>
  </si>
  <si>
    <t>Manchester</t>
  </si>
  <si>
    <r>
      <rPr>
        <sz val="10"/>
        <rFont val="Arial"/>
        <family val="2"/>
      </rPr>
      <t>Bristol unable to fix  accounting issue (ARC CE -&gt; JURA -&gt; APEL) - which reports an order of
magnitude smaller usage than is known.</t>
    </r>
    <r>
      <rPr>
        <sz val="10"/>
        <color rgb="FFFF0000"/>
        <rFont val="Arial"/>
        <family val="2"/>
      </rPr>
      <t xml:space="preserve">
</t>
    </r>
  </si>
  <si>
    <t xml:space="preserve">Continue testing. </t>
  </si>
  <si>
    <t>Manpower reduction due to long term sick leave at Durham leaves the site increasingly at risk.</t>
  </si>
  <si>
    <t>ScotGrid support.</t>
  </si>
  <si>
    <t xml:space="preserve">Additional remaining GridPP4+ resources installed. </t>
  </si>
  <si>
    <t>Successes Q3 2015</t>
  </si>
  <si>
    <t>Concerns Q3 2015</t>
  </si>
  <si>
    <t>* Focus has remained on DIRAC fixes and supporting new Vos.
* UK ROD</t>
  </si>
  <si>
    <t>* Contributing to cloud traceability work in WLCG context.Leading on Security Operations Centre for UK.</t>
  </si>
  <si>
    <t>* Remains very active in WLCG ops coordination.
* Working with ATLAS on several areas.
* Lead for LSST work.</t>
  </si>
  <si>
    <t>* Contributing to GridPP security team on-duty work.</t>
  </si>
  <si>
    <t>* Proactively tidying up documentation. 
* On holiday in July but lot of effort put into GridPP35 orginsation in August.</t>
  </si>
  <si>
    <t>* Active member of the GridPP security team.</t>
  </si>
  <si>
    <t>* Main focus has been on VAC/Vcycle developments (including accounting and monitoring improvements).
* UK ROD</t>
  </si>
  <si>
    <t xml:space="preserve">* Continued to regularly review UK GGUS tickets and VO Nagios results.
* Supported some WN tarball updates.
* polished up the cvmfs UI in /cvmfs/grid.cern.ch </t>
  </si>
  <si>
    <t>* UK ROD
* Maintaining gridppnagios and VO Nagios</t>
  </si>
  <si>
    <t xml:space="preserve">* David/Raul attending EGI meetings but the number has decreased. </t>
  </si>
  <si>
    <t>* some perfSONAR</t>
  </si>
  <si>
    <t>* "no progress to report about monitoring, and I am actually concerned...". We need to set some clearer tasks in this area if needed or have Frederico focus on something else.</t>
  </si>
  <si>
    <t>* "Ivan Reid is paid by core ops. He works for CMS@Home.".</t>
  </si>
  <si>
    <t>* Working with CMS verification team.
* Investigating CentOS7
*  test CA releases since version 1.68-1. I 've just accepted and installed 1.70-1
 https://rt.egi.eu/rt/Ticket/Display.html?id=9911
- test of last two versions of squid frontier. Last one I believe it was in this quarter.
- Test of ArcCE releases. In this quarter, ArcCE 5.03
- Test of latest DPM upgrades, including this week's 1.8.10-1</t>
  </si>
  <si>
    <t>Additional objectives in Tier-2 evolution JIRA tickets.</t>
  </si>
  <si>
    <t>Insufficient manpower at sites - either due to people leaving or to cope with level of resources now in production at sites. This has reduced slightly in Q1 2014.
- Q3 2015: Increase seen with Durham long-term leave issue and Sussex sysadmin will be leaving in Q4.</t>
  </si>
  <si>
    <t>Q415</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</si>
  <si>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Q4 2015: HTC CE now also available at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</si>
  <si>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Q415: This risk is reducing in terms of middleware/experiment services tested against IPv6 but the transition at sites is extremely slow. This risk remains.</t>
    </r>
  </si>
  <si>
    <t xml:space="preserve">Resources deployed and in production.
Q415: Not all procurements in place and available. </t>
  </si>
  <si>
    <t>Manchester: Worked with Datacentred Ltd in MediaCity, Salford, to use the Vcycle system developed by Manchester to manage VMs for GridPP and run GridPP DIRAC jobs.</t>
  </si>
  <si>
    <t>Alessandra Forti chaired session on opportunistic resources at the ATLAS TIM
https://indico.cern.ch/event/437170/timetable/#all.detaile</t>
  </si>
  <si>
    <t>Andrew McNab presentations:
“Batch and Cloud overview”, UK-T0 kickoff meeting, 20 Oct 2015.
“LHCb infosystem plans” and “Publishing GLUE2 in JSON”, WLCG Information System Task Force meeting, 12 Nov 2015.</t>
  </si>
  <si>
    <t>20/10/2015 and 12/11/15</t>
  </si>
  <si>
    <r>
      <t>The future of EMI is somewhat unclear and there is a growing indication that middleware will need to be more community/site supported. WLCG/sites may not be able to fill the gaps left by EMI ending. The risk reduced a little in Q1-13 with the creation of MEDIA to provide a loose collaboration post-EMI, but EGI indicated that funding from its community was going to reduce and a call for mini-project proposals to set priorities was made.</t>
    </r>
    <r>
      <rPr>
        <sz val="10"/>
        <color rgb="FFFF0000"/>
        <rFont val="Arial"/>
        <family val="2"/>
      </rPr>
      <t xml:space="preserve"> In 2014 we have seen the HEP SW federation develop (especially in Q3) but the grid middleware component is unclear)</t>
    </r>
    <r>
      <rPr>
        <sz val="10"/>
        <rFont val="Arial"/>
        <family val="2"/>
      </rPr>
      <t xml:space="preserve">. </t>
    </r>
    <r>
      <rPr>
        <sz val="10"/>
        <color rgb="FF0000FF"/>
        <rFont val="Arial"/>
        <family val="2"/>
      </rPr>
      <t>The impact of this risk is decreasing as our sites have picked up other middleware stacks (e.g. ARC) and now also many provide a cloud offering.</t>
    </r>
    <r>
      <rPr>
        <sz val="10"/>
        <rFont val="Arial"/>
        <family val="2"/>
      </rPr>
      <t xml:space="preserve"> Additional adoption of ARC during Q1 &amp; Q2 2015 reduces the risk further.
- The ARGUS situation has improved in 2015 with the uptake of support by a group of WLCG sites.
- Q3 2015: Risk is reducing as sites are increasingly adopting ARC-CEs and HTC.
- Q4 2015 Risk continues to reduce. We should probably retire this risk from the ops report now and replace with one related to Centos7 (the different nature vs SL6 may lead to problems).</t>
    </r>
  </si>
  <si>
    <t xml:space="preserve">Encourage additional sites to start looking at IPv6 </t>
  </si>
  <si>
    <t>Review SL5 status across sites and have plans to meet EGI retirement of SL5 middleware.</t>
  </si>
  <si>
    <t>* Work with WLCG middleware readiness group and experiments directly to test against SL7/Centos7
Q415: Work has started on this at ECDF.</t>
  </si>
  <si>
    <t>Durham to negotiate for bandwidth allocation after 4Gb/s link commissioned in February 2016</t>
  </si>
  <si>
    <t xml:space="preserve">Allocation agreed. </t>
  </si>
  <si>
    <t>Additional sites working with VAC (next step in Tier-2 evolution)</t>
  </si>
  <si>
    <t>At least 2 more sites have working VAC instances.</t>
  </si>
  <si>
    <t>Successes Q4 2015</t>
  </si>
  <si>
    <t>Concerns Q4 2015</t>
  </si>
  <si>
    <t>* Continued work on DIRAC
* UK ROD work</t>
  </si>
  <si>
    <t>* Various contributions to GridPP SoC.
* Represented GridPP/UK in EGI ops meetings</t>
  </si>
  <si>
    <t>* Ticket updates
* Maintained WN and UI updates.</t>
  </si>
  <si>
    <t>* Continued active support for LSST
* Still active in WLCG ops coordination activities</t>
  </si>
  <si>
    <t>* Initiated reviews of GridPP user documentaiton
* General document updates</t>
  </si>
  <si>
    <t>* Further middleware testing
* Participating to middleware readiness work.</t>
  </si>
  <si>
    <t>* Contributed to GridPP security team.</t>
  </si>
  <si>
    <t>* Various VAC updates
* GridPP website update/migration
* UK ROD</t>
  </si>
  <si>
    <t>Q116</t>
  </si>
  <si>
    <t>Comment Q116</t>
  </si>
  <si>
    <t xml:space="preserve">At least one site will be lost from production soon - EFDA-JET is about to start being decommisioned. </t>
  </si>
  <si>
    <t>Brunel comes in at 45%</t>
  </si>
  <si>
    <t>Brunel comes in at 27%. No explanation given in London report.</t>
  </si>
  <si>
    <t>Alessandra appears to be 1FTE GridPP and 1 FTE unfunded for EGI?</t>
  </si>
  <si>
    <r>
      <t xml:space="preserve">* Middleware/experiment software does not run smoothly on SL7/CentOS7. </t>
    </r>
    <r>
      <rPr>
        <sz val="10"/>
        <color rgb="FFFF0000"/>
        <rFont val="Arial"/>
        <family val="2"/>
      </rPr>
      <t>Q116 SL5 is receiving a deadline so sites wanting to move directly to CentOS7 may now have to step via SL6.</t>
    </r>
  </si>
  <si>
    <r>
      <t xml:space="preserve">IC 'almost' completed integration. </t>
    </r>
    <r>
      <rPr>
        <sz val="10"/>
        <color rgb="FF0000FF"/>
        <rFont val="Arial"/>
        <family val="2"/>
      </rPr>
      <t xml:space="preserve">Still not completed in Q115. RAL may now join.
</t>
    </r>
    <r>
      <rPr>
        <sz val="10"/>
        <color rgb="FFFF0000"/>
        <rFont val="Arial"/>
        <family val="2"/>
      </rPr>
      <t xml:space="preserve">Q415: No progress.
</t>
    </r>
    <r>
      <rPr>
        <sz val="10"/>
        <color theme="1"/>
        <rFont val="Arial"/>
        <family val="2"/>
      </rPr>
      <t>Q116: RAL 'almost' there!?</t>
    </r>
  </si>
  <si>
    <t>Report on SL5 services still available across infrastructure. Documented timeline from sites regarding move away from SL5.
Update was collated and presented to EGI. EGIs approach is still unclear - particular in relation to disk servers.</t>
  </si>
  <si>
    <t>SL5 nodes removed</t>
  </si>
  <si>
    <t>All monitored nodes &gt;SL5.</t>
  </si>
  <si>
    <t>Investigate the benefits of ARC-CE/HTCondor for other VO job submissions</t>
  </si>
  <si>
    <t>Ramp up VAC deployments and VO usage of the resources so managed.</t>
  </si>
  <si>
    <t>More VAC jobs slots and more jobs running via this approach.</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</si>
  <si>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</si>
  <si>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</si>
  <si>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 xml:space="preserve">Andrew McNab presentations:
“Cloud use by LHCb”, CC-IN2P3 Annual Meeting, Lyon, 9 Feb 2016.
“Vacuum platform”, EGI Operations Management Board, 25 Feb 2016.
“LHCb Operations Report”, LHCb National Computing Board, 7 Mar 2016.
</t>
  </si>
  <si>
    <t>09/02/2016
25/02/2016
07/03/2016</t>
  </si>
  <si>
    <t>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</si>
  <si>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</si>
  <si>
    <t xml:space="preserve">Manchester worked with Datacentred Ltd in MediaCity, Salford, to use the Vcycle system developed by Manchester to manage VMs for GridPP and run GridPP DIRAC jobs.
</t>
  </si>
  <si>
    <t xml:space="preserve">Review IPv6 status and ensure clear documentation is in place. </t>
  </si>
  <si>
    <t>Experience gained from sites already transitioned to IPv6 to be written up.</t>
  </si>
  <si>
    <t>Ivan Reid is not seen at any ops meetings. It sounds like he Is working on Boinc for CMS!</t>
  </si>
  <si>
    <t xml:space="preserve">* New hardware delivered for (most) sites in required procurement window - much of it still needs to be commissioned though. </t>
  </si>
  <si>
    <t>Newly procured hardware at Tier-2 sites commissioned and online.</t>
  </si>
  <si>
    <t>New kit installed (unstable kit removed?)</t>
  </si>
  <si>
    <t>At least one more site with IPv6 allocations. &gt;50% of sites to have dual-stack perfSONAR. (IC added IPv6 to their LHCONE link).</t>
  </si>
  <si>
    <t>* Updates to configuration management (e.g. move to Puppet 3).
* Faster firewall arrived at Brunel - not yet deployed!
* IC LHCONE link also on IPv6
* Test GPU installation now being deployed at QMUL.</t>
  </si>
  <si>
    <t xml:space="preserve">* Very few Vos running work at EFDA-JET. Fusion VO is no longer running jobs.
* Some CMS workflows overloaded RALPP storage.
* ITS at Sussex did not notice problems after renaming their SRM - ATLAS had agreed to update AGIS but it did not happen and led to almost no production work in Q1.
* Sussex need a cross-check of their atlaslocagroupdisk following Lustre migration. </t>
  </si>
  <si>
    <t>* IPv6 seeing slow progress. (Liverpool awaiting firmware updates; Sheffield want "proper instructions".)
* Durham has network connectivity problems following upgrade to JANET links!</t>
  </si>
  <si>
    <t>* Additional notes in the last quarter about old kit becoming problematic (Liverpool). 2005 Dells removed at Manchester.
* Bristol: Space in HPC room is getting rare, new hardware had to wait for installation.
* Glasgow lost 8481 HS06 in damage associated with local power failure.</t>
  </si>
  <si>
    <t>* VAC installed at Liverpool but noted that few Vos using it yet.
* More staff changes: Ewan left Oxford increasing time site takes to respond to issues.
* Federico leaving RALPP in April.
* Gang leaving Glasgow (for Sussex) in April!</t>
  </si>
  <si>
    <t>See Tier-2 reports for site specific objectives (particularly ScotGrid's which includes retiring WMSes at Glasgow and signigicant HPC integration work at ECDF).</t>
  </si>
  <si>
    <t>Gang Qin - Sussex University</t>
  </si>
  <si>
    <t>Gang has moved to Sussex as the Grid admin there.</t>
  </si>
  <si>
    <t>GDB</t>
  </si>
  <si>
    <t>David Crooks - Security Operations Centre Update (with Liviu Valsan)</t>
  </si>
  <si>
    <t>Successes Q1 2016</t>
  </si>
  <si>
    <t>Concerns Q1 2016</t>
  </si>
  <si>
    <t>* Various VAC updates
* UK ROD</t>
  </si>
  <si>
    <t xml:space="preserve">
* Pulled together SL5 status update for EGI
* Presented at GDB on SoC
* Joining security team discussions</t>
  </si>
  <si>
    <t>* Pulled together IPv6 updates for GridPP36
* Worked on IPv6 connection over LHONCE</t>
  </si>
  <si>
    <t>* General documentation updates
* HTC management control</t>
  </si>
  <si>
    <t>* Further WLCG MW testing work</t>
  </si>
  <si>
    <t>* See below</t>
  </si>
  <si>
    <t>* Support for LSST</t>
  </si>
  <si>
    <t>* Attended security team meetings. Security on duty work.</t>
  </si>
  <si>
    <t>* Managed a core ops meeting. Not full attendance but useful.
* Core docs reviewed. Need to action the review!</t>
  </si>
  <si>
    <t>* VAC resources increaed to &gt;400 slots at Liverpool. &gt;600 slots at Manchester.
* Finalised transition of GridPP website (?)
* Several site admins attended HEPiX IPv6 WG meeting at CERN.
* QMUL starting power vs effiicency studies.
* Sussex have managed to recruit a replacement for Matt RB - ETA  1st April.
*  DIRAC tutorial on job submission updated to work with the GridPP DIRAC service.</t>
  </si>
  <si>
    <t>Quick assessments to ensure updates needed. Automate as much as possible of the update process. Ensure sites communicate tricks and tips!</t>
  </si>
  <si>
    <t>Vulnerability updates disrupt normal site operations or ability to make progress with new areas of work.</t>
  </si>
  <si>
    <t>* LSST now at Lancaster &amp; Liverpool. 
* Microboone being set up (e.g. at Lancaster and Manchester (both single and multi core).
* LSST first production run on grid using ganga/dirac (and using DFC).
* Cron jobs in place for ATLAS - requested for storage dumps.
* UCL VAC now working for ATLAS
* CMS now using multi-core pilots at RALPP
* Tom put forward a VO-GridPP MoU proposal.
* Data models of several VOs reviewed by Storage Group</t>
  </si>
  <si>
    <t>* SL5 based services removed at many sites
* Sheffield publishing issues fixed.
* Sheffield uncovered a bug in rfcp and DPM are fixing this in next release.
* Bristol deployed HTCondor CE - 2nd site outside OSG (1st is CERN). 
* Bristol: Most WNs are now migrated to the new Puppet master (SL 7.2, Puppet 4). Started to migrate WNs from CREAM CEs to the ARC &amp; HTCondor CEs.
* Machine job features implemented on all WNs at Cambridge
* Oxford completed major DPM SE upgrade.
* RALPP testing CentOS7
* Sussex upgraded Lustre to 2.5.3.
* ECDF have had success with test middleware to attach Archer SC to grid (ATLAS test queue now setup).
* Glasgow investigations of OpenStack progressing. 
* The Multicore TF accomplished its mission. Its twiki remains as a documentation source. 
* Good progress seen with VAC/Vcycle functionality. Presetation by Andrew McNab for VAC to be a community service well received in EGI OMB.
* Vacuum Platform draft HSF technical note, setting out interfaces between VMs and VM lifecycle managers.</t>
  </si>
  <si>
    <t xml:space="preserve">* Not all SL5 nodes have been decomissioned. EGI is setting a target date of the end of April (UK is ahead of many NGIs in this process!). 
* Sysadmins starting to note that CentOS7 is very different to SL6! (e.g. Liverpool concerned).
* Problem with Manchester VOMS server disk filling up due to logging issues with jetty server (voms admin)
* RHUL facing a DPM drain issue.
* A WLCG decision was made to freeze glexec deploymenet. This now means sites will need to start investigating alternatives (and we need to do this for DIRAC - pilot jobs).
* Some issues seen with APEL summariser in February.
* Quite a lot of vulnerabilities had to be responded to this quarter. Updates are becoming a non-negligible task.
* Some issues seen with EGI message brokers in January - led to SAM Nagios failures. 
</t>
  </si>
  <si>
    <t>Q216</t>
  </si>
  <si>
    <t>Comment Q216</t>
  </si>
  <si>
    <t xml:space="preserve"> David Crooks/ Raul</t>
  </si>
  <si>
    <t>Monitoring ??</t>
  </si>
  <si>
    <t>Successes Q2 2016</t>
  </si>
  <si>
    <t>Concerns Q2 2016</t>
  </si>
  <si>
    <t xml:space="preserve">EFDA-JET still in decommissioning. </t>
  </si>
  <si>
    <t>Q-1 not consistent with previous report</t>
  </si>
  <si>
    <t>Main decrease seen due to ATLAS i/o associated with workloads.</t>
  </si>
  <si>
    <t>Q-1 adjusted to 303%</t>
  </si>
  <si>
    <t>Q-1 adjusted to 305%</t>
  </si>
  <si>
    <t xml:space="preserve">Brunel still low at 45%. UCL not considered. </t>
  </si>
  <si>
    <t>Now using new MoU numbers</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</si>
  <si>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Q216 - SL7 testing work is going well at several sites. This risk is reducing.</t>
    </r>
  </si>
  <si>
    <t>* Sites still in local discussions about IPv6 rollout plans (e.g. Liverpool)</t>
  </si>
  <si>
    <t>31/09/2016</t>
  </si>
  <si>
    <t>Reports produced for WLCG MWR group and one service node installed.</t>
  </si>
  <si>
    <t>Complete testing of SL7/CentOS7 - install nodes (Liverpool/ECDF/Brunel)</t>
  </si>
  <si>
    <t xml:space="preserve">* DIRAC has been main focus including fixing bugs. </t>
  </si>
  <si>
    <t>* Moved to focus on Security Operations Centre work. Going well with several GDB presentations and workshop's undertaken.</t>
  </si>
  <si>
    <t>* Doing good job with ticket reviews.
* SL7 tarball work.</t>
  </si>
  <si>
    <t xml:space="preserve">* Less visible now. No security team participation. </t>
  </si>
  <si>
    <t>* Good support work for several smaller Vos but particularly LSST. 
* More ATLAS focus?</t>
  </si>
  <si>
    <t xml:space="preserve">* Documentation for cgroups.
* General VO ops portal/config follow-up work.
</t>
  </si>
  <si>
    <t>* CentOS7 work with CMS. Contributing to middleware readiness activities.</t>
  </si>
  <si>
    <t>Review needed.Dune and skatelescope.org added but some other claimed Vos are not active.</t>
  </si>
  <si>
    <t>* Various VAC updates.
* ROD shifts</t>
  </si>
  <si>
    <t>* ROD shifts
* VO nagios (note GridPP nagios being removed).</t>
  </si>
  <si>
    <t>* Only 2 EGI ops meetings this quarter. Attended and prepared ops summary. 
* Tracked SL5 progress</t>
  </si>
  <si>
    <t>* Now seconded to JISC? Less active in ops.</t>
  </si>
  <si>
    <t xml:space="preserve">* Core ops work - ideas and actions suffering from less JC time available. 
</t>
  </si>
  <si>
    <t>* Progress is tracked monthly across the "incubator" Vos and things are progressing slowly.</t>
  </si>
  <si>
    <t>* Some tickets raised related to networking issues
* Attended IPv6 F2F and pre-GDB on topic of FTS tuning.</t>
  </si>
  <si>
    <t xml:space="preserve">* EFDA-JET has signaled intent to decommission. 
* Birmingham has struggled with new DPM due to puppet configuration. </t>
  </si>
  <si>
    <t>* Bristol migrated from CREAM-CE WN to ARCE CE.</t>
  </si>
  <si>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r>
      <rPr>
        <sz val="10"/>
        <color rgb="FF000090"/>
        <rFont val="Arial"/>
        <family val="2"/>
      </rPr>
      <t>Q216 - Approach will be to provide insturctions for working around issue with tarball rather than providing a fully working install.</t>
    </r>
  </si>
  <si>
    <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rPr>
      <t>- Q2 2016: * Effort/Resources: Sussex resource is too low to maintain efficient contribution. (Matt RB recently left… ). Oxford have had to refocus on core business due to staff moves. Additional unfunded sites in GridPP5. RALPP lost FM.</t>
    </r>
  </si>
  <si>
    <t>See Tier-2 reports for site specific objectives (e.g. RALPP new DPM headnode deployed, CentOS7 resources deployed, hardware installed...).</t>
  </si>
  <si>
    <t xml:space="preserve">* Some sites missed SL5 deadline on storage nodes (but low risk).
* WLCG diverging from EGI in areas like BDII usage. 
* perfSONAR issues continue at some sites (e.g. Sheffield awaiting firewall port opening).
</t>
  </si>
  <si>
    <t>* SL7 feasibility tests progressing at several sites with good results (tarball preparation in parallel). For example Brunel is now running containered CentOS7 for CMS and RALPP has a CentOS7 ArcCE.
* QMUL contributing to CREAM GPU submission development. Also testing cgroups on SLURM.
* UCL VAC now working for ATLAS
* *In April Oxford had a scheduled network warning so active nagios instance was moved from Oxford to Lancaster.</t>
  </si>
  <si>
    <t xml:space="preserve">* Additional resources brought online at several sites.
* Good overall WLCG Tier-2 A/R results. Timely explanations given. </t>
  </si>
  <si>
    <t xml:space="preserve">* Microboone jobs now running - e.g. at Lancaster
* Dune now configured for Sheffield and set up in EGI portal.
* CERN VM users workshop took place at RAL. Led to good (inter-)VO interactions.
* Brunel now working on CMS@Home (is this an issue!?)
* In May new Approved VOs published to include; icecube and fermilab 
* May summary of use-cases:
    CERN@school - LUCID (full workflow with DIRAC)
    GalDyn (full workflow with DIRAC)
    PRaVDA (full workflow with DIRAC)
    LSST (full workflow with Ganga + DIRAC)
    EUCLID (full workflow at the RAL T1)
    DiRAC (data storage/transfer)
    SNO+ (data transfer/networking)
</t>
  </si>
  <si>
    <t xml:space="preserve">* Utilisation improved across all Tier-2s in this quarter.
* Documentation produced on cgroups under Condor.
* HEPSYSMAN meeting took place with security training day.
* Increased involvement of GridPP staff with the HEPiX batch systems monitoring working group.
* "New" EGI accounting portal available and gives improved results.
* Averaged between 30 and 40 open tickets during period.
* WLCG accounting task force created in May.
* Various security advisories received good site responses (e.g. iperf3 in Perfosonar to Nova API for Openstack).
* Contributions to new WLCG traceability and isolation working group.
</t>
  </si>
  <si>
    <t>* Incomplete Tier-2 reports (Northgrid narratives)
* ROD team effort will be reduced as GS (Tier-1 contribution) moves to part-time working.
* Some site tickets are put on-hold for long periods.</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</si>
  <si>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</si>
  <si>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Q216: WLCG plans seem to have slipped. Site progress within GridPP sites remains slow.</t>
    </r>
  </si>
  <si>
    <t xml:space="preserve">TBC </t>
  </si>
  <si>
    <t>TBC - vs 644000</t>
  </si>
  <si>
    <t>Should we reduce the target value?</t>
  </si>
  <si>
    <t>Oxford</t>
  </si>
  <si>
    <r>
      <t>Several sites still need to move away from YAIM</t>
    </r>
    <r>
      <rPr>
        <sz val="10"/>
        <color rgb="FFFF0000"/>
        <rFont val="Arial"/>
        <family val="2"/>
      </rPr>
      <t xml:space="preserve"> </t>
    </r>
    <r>
      <rPr>
        <sz val="10"/>
        <rFont val="Arial"/>
        <family val="2"/>
      </rPr>
      <t>(e.g. Lancaster and Sheffield). Q414: DPM 1.8.9 does not support YAIM.</t>
    </r>
  </si>
  <si>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</si>
  <si>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</si>
  <si>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</si>
  <si>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</si>
  <si>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</si>
  <si>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</si>
  <si>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</si>
  <si>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</si>
  <si>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</si>
  <si>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</si>
  <si>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</si>
  <si>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</si>
  <si>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</si>
  <si>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</si>
  <si>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</si>
  <si>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</si>
  <si>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</si>
  <si>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</si>
  <si>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</si>
  <si>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</si>
  <si>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</si>
  <si>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</si>
  <si>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</si>
  <si>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</si>
  <si>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</si>
  <si>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</si>
  <si>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</si>
  <si>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</si>
  <si>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</si>
  <si>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</si>
  <si>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</si>
  <si>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Q316</t>
  </si>
  <si>
    <t>Comment Q316</t>
  </si>
  <si>
    <t>EFDA-JET was decommissioned during August.</t>
  </si>
  <si>
    <t>There were some issues identified with accounting during this period.</t>
  </si>
  <si>
    <t>UKI was one of the better performing NGIs.</t>
  </si>
  <si>
    <t>Previously Q2 showed 99% but in Q3 report is appears as 100%.</t>
  </si>
  <si>
    <t>Big improvement this quarter. Related to better ATLAS workloads?</t>
  </si>
  <si>
    <t>Odd that it is so consistent. Anyway we abandoned it!</t>
  </si>
  <si>
    <t>Adjusted Q1</t>
  </si>
  <si>
    <t>Brunel still low and dropped to 37%.</t>
  </si>
  <si>
    <t>Note</t>
  </si>
  <si>
    <t>Extra effort required for CHEP involvement and due to GridPP collaboration meeting.</t>
  </si>
  <si>
    <t>Brunel</t>
  </si>
  <si>
    <t>Continue testing of SL7/CentOS7 - install nodes (Liverpool/ECDF/Brunel)</t>
  </si>
  <si>
    <t>Experience gained from sites already transitioned to IPv6 to be written up. Include in programme for sprint 2017 HEPSYSMAN.</t>
  </si>
  <si>
    <t>Continue WLCG SOC work</t>
  </si>
  <si>
    <t>Prepare contribution to be presented at WLCG workshop - October 2016</t>
  </si>
  <si>
    <t>See Tier-2 reports for site specific objectives (e.g. further tuning in ECDF, MISP for content sharing, ).</t>
  </si>
  <si>
    <t>LSST</t>
  </si>
  <si>
    <t>Marcus Ebert 50% LUSC DAC Team.</t>
  </si>
  <si>
    <t>HyperK</t>
  </si>
  <si>
    <t>ECDF aiding in moving workloads to the Grid.</t>
  </si>
  <si>
    <t>WLCG Traceability &amp; Isolation WG</t>
  </si>
  <si>
    <t>SOC Working Group</t>
  </si>
  <si>
    <t>co-lead by David Crooks</t>
  </si>
  <si>
    <t xml:space="preserve">UK Data Storage (S. Skipsey) </t>
  </si>
  <si>
    <t>HTTP Deployment Working Group</t>
  </si>
  <si>
    <t xml:space="preserve"> S. Skipsey </t>
  </si>
  <si>
    <t>Member of Tier-2 Evolution Working Group</t>
  </si>
  <si>
    <t>S.Skipsey</t>
  </si>
  <si>
    <t xml:space="preserve"> ATLAS Software Quality Coordinator</t>
  </si>
  <si>
    <t xml:space="preserve">Still unclear of I Reid contributions. Focus is on CMS@Home. </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</si>
  <si>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Q316 - testing continues but some sites have poor utilisation as a consequence of resources being on CentOS7.(A related risk is that it turns out a few hidden nodes across sites are still running on SL5 - these must be removed by March 2017).</t>
    </r>
  </si>
  <si>
    <t>* Glasgow impacted by various physical events. New infrastructure expected August 2017.
* Lancaster has uncovered an asymmetric routing problem. Now with JISC/JANET.</t>
  </si>
  <si>
    <t>* VO NAGIOS is not supported beyond SL5 and ARGO development of similar functionality for regional use is not planned.</t>
  </si>
  <si>
    <t>* Escalate concerns to EGI.</t>
  </si>
  <si>
    <t>Q2 2015 + updates</t>
  </si>
  <si>
    <t>TO be merged</t>
  </si>
  <si>
    <t>UI/WN Tarball</t>
  </si>
  <si>
    <t>Involved with CentOS 7 adoption for atlas, MW Readiness WG</t>
  </si>
  <si>
    <r>
      <t xml:space="preserve">Experience gained from sites already transitioned to IPv6 to be written up. (Q316 - now part of next HEPSYSMAN)
</t>
    </r>
    <r>
      <rPr>
        <sz val="10"/>
        <color rgb="FF008000"/>
        <rFont val="Arial"/>
        <family val="2"/>
      </rPr>
      <t>Q316 - IPv6 WNs and NAT64 demonstrated at QMUL. Lancaster finished preliminary tests as has Liverpool.</t>
    </r>
  </si>
  <si>
    <t>* ECDF use of Openstack resources for ATLAS SL6 analysis jobs.
* Various successful tests at Glasgow in relation to MISP, WN via RPM and kubernetes.
* Brunel developing IPv6-only WNS for testing in conjunction with LHC Vos (with D Rand)
* QMUL supporting CREAM developers with GPU integration: https://wiki.egi.eu/wiki/GPGPU-CREAM
* Various fixes to HTC/ARC provided during quarter (but some bugs remain affecting tests)</t>
  </si>
  <si>
    <t>Reports produced for WLCG MWR group and one service node installed.Adoption documentation being prepared by Liverpool.</t>
  </si>
  <si>
    <t xml:space="preserve">* Durham grid services have shown signs of scaling issues - mitigations implemented including new DPM servers. 
</t>
  </si>
  <si>
    <t>Integration of DPM within puppet (move away from YAIM)</t>
  </si>
  <si>
    <t xml:space="preserve">Puppet install modules for DPM available. </t>
  </si>
  <si>
    <t xml:space="preserve">* Icecube and LHCb are exploiting  a prototype GPU service within grid jobs to run their existing GPU-dependent code at Manchester.
* Durham deployed LFC for Pheno usage
* Further VO enablements at additional sites - e.g. for vo.moedal.org and icecube. Progress with skatelescope.eu.
* RPMs for VO records now available.
* Manchester worked with Datacentred Ltd in MediaCity, Salford, to use the Vcycle system developed by Manchester to manage VMs for GridPP and run GridPP DIRAC jobs.
</t>
  </si>
  <si>
    <t>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</si>
  <si>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 xml:space="preserve"> CentOS7 progress at the ATLAS ADC weekly 14/09/2016 Update on ATLAS benchmark</t>
  </si>
  <si>
    <t>A Forti.</t>
  </si>
  <si>
    <t>* Glasgow suffered downtimes due to power cuts, flooding and the installation of thermal control hardware not functioning as expected.
* Oxford suffered from two air-con incidents. (12th August and 16th August)
* ECDF removed their old SL6 cluster due to hardware issues.
* ECDF utilisation issues due to SL7 not being fully supported by LHC Vos.
* Manchester reported several disk failures in SEs and a WN motherboard.</t>
  </si>
  <si>
    <t>* Many advances this quarter - Durham (new Vmware virtual host infrastructure; CE2, SLURM and Foreman moved to physical hardware, second SLURM server installed; rebuilt monitoring.
* QMUL progressed SLURM deployment (now halfway). 
* RALPPD has a new top-level router which now allows policy based routing.</t>
  </si>
  <si>
    <t>See Tier-2 reports for site specific objectives (e.g. Glasgow SOC WG contributions, openstack deployment at ECDF and Durham, IPv6 testing at Liverpool, new hardware deplpyed at various sites (e.g. Bristol and RALPPD), ...).</t>
  </si>
  <si>
    <t>* Ongoing issues at some sites with LHC Vos running on SL7.
* Bristol engagement with SOLID experiment and medicine imaging ongoing but due in July.</t>
  </si>
  <si>
    <t>* ECDF now have a route to HPC resources via Openstack.
* QMUL deployed GPU nodes.
* Oxford progressing ATLAS diskless site option.
* RALPPD swapped 2016 disk with older disk and moved from HW RAID to ZFS on JBOD.
* Good overall WLCG availability</t>
  </si>
  <si>
    <t>Successes Q3 2016</t>
  </si>
  <si>
    <t>Concerns Q3 2016</t>
  </si>
  <si>
    <t>*Joined the GridPP security team.
* Ticket reviews remain very useful and complete.</t>
  </si>
  <si>
    <t>* Focus has been on ATLAS?</t>
  </si>
  <si>
    <t>* Improvements to portal entries, updates to approved Vos list and maintenance of VO RPM.
* Contributing HTC/ARC fixes.</t>
  </si>
  <si>
    <t xml:space="preserve">* Continued focus on CentOS7. </t>
  </si>
  <si>
    <t>* VAC/Vcycle improvements and rollout.
* ROD</t>
  </si>
  <si>
    <t>* ROD</t>
  </si>
  <si>
    <t>* Some perfSONAR results reviews.
* Working on IPv6 mesh.</t>
  </si>
  <si>
    <t xml:space="preserve">* Many solid contributions in run up to CHEP and WLCG workshop (October). </t>
  </si>
  <si>
    <t>* Further SOC work undertaken. Conrtibuting to security team meetings. 
* Attending EGI ops meetings and following up on SL5 status across UK.</t>
  </si>
  <si>
    <t xml:space="preserve">* Site utilisation improved for many sites this quarter, particularly CPU utilisation (though Brunel dropped further?). 
* Various CHEP 2016 paper submissions and contributions to the event and WLCG workshop.
* The EFDA-JET site was decommissioned without incident (though EGI did then flag it as having low availability!).
* Old downtime notification system in WLCG/EGI decomissioned. 
</t>
  </si>
  <si>
    <t>* Several Tier-2 reports were not fully completed and lacked site narratives or clear objectives for coming months.
* The UK eScience CA suffered a database corruption in September which impacted certificates being issued over a few days. 
* GridPP Nagios decommissioned in July (now relying on central ARGO instance) but no VO Nagios replacement in sight.</t>
  </si>
  <si>
    <t>Tier-1 occupancy varied from 90.7% to 93% and CPU/WALL 0.89 to 0.92.</t>
  </si>
  <si>
    <t>Using the vo table published by QMUL as opposed to counting unique instances in reports (where there may be duplication)</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</si>
  <si>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</si>
  <si>
    <t>Q416</t>
  </si>
  <si>
    <t>Comment Q416</t>
  </si>
  <si>
    <t>80% for wall eff.</t>
  </si>
  <si>
    <t>Overall increases in efficiency this quarter.</t>
  </si>
  <si>
    <t>Wallclock eff increased a lot but CPU eff reduced.</t>
  </si>
  <si>
    <t>Decrease in efficiency this quarter. Brought down by RHUL and QMUL.</t>
  </si>
  <si>
    <t xml:space="preserve">CHEP follow-up. </t>
  </si>
  <si>
    <t>Contributions to core ops work is decreasing as people move on and are not replaced.</t>
  </si>
  <si>
    <t>Some non-ops work is included in the T2 reports.</t>
  </si>
  <si>
    <r>
      <t xml:space="preserve">* VO NAGIOS is not supported beyond SL5 and ARGO development of similar functionality for regional use is not planned.
</t>
    </r>
    <r>
      <rPr>
        <sz val="10"/>
        <color rgb="FF000090"/>
        <rFont val="Arial"/>
        <family val="2"/>
      </rPr>
      <t>Q416 - this will soon be an issue. There is no regional option being made available</t>
    </r>
    <r>
      <rPr>
        <sz val="10"/>
        <color rgb="FF008000"/>
        <rFont val="Arial"/>
        <family val="2"/>
      </rPr>
      <t>.</t>
    </r>
  </si>
  <si>
    <r>
      <t xml:space="preserve">* Escalate concerns to EGI.
</t>
    </r>
    <r>
      <rPr>
        <sz val="10"/>
        <color rgb="FF000090"/>
        <rFont val="Arial"/>
        <family val="2"/>
      </rPr>
      <t>* Perhaps trial on SL6!</t>
    </r>
  </si>
  <si>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r>
      <rPr>
        <sz val="10"/>
        <color rgb="FF000090"/>
        <rFont val="Arial"/>
        <family val="2"/>
      </rPr>
      <t xml:space="preserve">
Q416: SL5 no longer an issue. Testing on CentOS7 coming along well. </t>
    </r>
  </si>
  <si>
    <t>Work has progressed.</t>
  </si>
  <si>
    <r>
      <t xml:space="preserve">Experience gained from sites already transitioned to IPv6 to be written up. (Q316 - now part of next HEPSYSMAN)
</t>
    </r>
    <r>
      <rPr>
        <sz val="10"/>
        <color rgb="FF008000"/>
        <rFont val="Arial"/>
        <family val="2"/>
      </rPr>
      <t xml:space="preserve">Q316 - IPv6 WNs and NAT64 demonstrated at QMUL. Lancaster finished preliminary tests as has Liverpool.
</t>
    </r>
    <r>
      <rPr>
        <sz val="10"/>
        <color rgb="FF000090"/>
        <rFont val="Arial"/>
        <family val="2"/>
      </rPr>
      <t>Q416 - WLCG now has a wiki providing Tier-2 sites with guidance</t>
    </r>
  </si>
  <si>
    <t>Reports produced for WLCG MWR group and one service node installed.
Q416 - Brunel has nodes installed.</t>
  </si>
  <si>
    <t>See reports</t>
  </si>
  <si>
    <t>Hardware configured and online.</t>
  </si>
  <si>
    <t>Continued adoption of IPv6</t>
  </si>
  <si>
    <t>IPv6 status understood for all sites.</t>
  </si>
  <si>
    <t>Hardware reaching end-of-life without spares available - leading to reductions in capacity</t>
  </si>
  <si>
    <t>Ensure H/W grants appropriately distributed and timely to allow replacements. (Note many sites are well over capacity so the risk is about maintaining resource levels not yet meeting pledges).</t>
  </si>
  <si>
    <t>Progress to phasing out YAIM</t>
  </si>
  <si>
    <t>Proceed with required hardware purchases / Commission newly procured hardware (various sites)</t>
  </si>
  <si>
    <t>At least one additional test cluster installed.</t>
  </si>
  <si>
    <t>Additional site with legacy batch system begins migration to newer batch system (e.g. ARC-CE/HTCondor)</t>
  </si>
  <si>
    <t>Clarity on plans to remove YAIM.</t>
  </si>
  <si>
    <t>Worked with Datacentred Ltd in MediaCity, Salford, to use the Vcycle system developed by Manchester to manage VMs for GridPP and run GridPP DIRAC jobs.</t>
  </si>
  <si>
    <t>Northgrid</t>
  </si>
  <si>
    <t>Working with LSST and SKA users to adapt their workflows to use grid resources</t>
  </si>
  <si>
    <t>Q416 - ongoing</t>
  </si>
  <si>
    <t>11/10/216 Memory handling in the ATLAS submission system, CHEP2016
11/10/2016 Analysis of empty ATLAS pilot jobs and subsequent resource usage on grid sites, poster, CHEP2016 
25/11/2016 CentOS7 testing update, ADC weekly</t>
  </si>
  <si>
    <t>NorthGrid</t>
  </si>
  <si>
    <t>* Additional sites looking at migrating resources to IPv6 (e.g. sheffield) - ATLAS requesting sites migrate by start of RUN3.</t>
  </si>
  <si>
    <t>Investigate use of pakiti for UK NGI security team</t>
  </si>
  <si>
    <t>Test report</t>
  </si>
  <si>
    <t>See Tier-2 reports for site specific objectives (e.g.Lancaster setting up CentOS7 mini-cluster and Bro SOC instance, further use of multi-core VAC (liverpool); ECDF openstack migration</t>
  </si>
  <si>
    <t>HEPSYSMAN, "WLCG Federated Access"</t>
  </si>
  <si>
    <t>GDB, "SOC Working Group Report"</t>
  </si>
  <si>
    <t>HEPiX, "ZFS on Linux"</t>
  </si>
  <si>
    <t>Marcus Ebert</t>
  </si>
  <si>
    <t>CHEP, "Evaluation of ZFS as an efficient WLCG storage backend"</t>
  </si>
  <si>
    <t>Presentation on Static Code Analysis in ATLAS for Software Quality Analysis workshop, CERN</t>
  </si>
  <si>
    <t>ATLAS Coordination of 2nd Openlab/Intel Workshop on Code Optimisation (summary talk given to ATLAS software community on 15/12/2016)</t>
  </si>
  <si>
    <t>24-25/11/2016</t>
  </si>
  <si>
    <t>UK sites representative for the ARC Brainstorming Camp (summary talk given in UK Ops meeting on 13/12/2016)</t>
  </si>
  <si>
    <t>28/11/2016 - 02/12/2016</t>
  </si>
  <si>
    <t>* SL5 nodes retired across sites
* Several sites making good progress with ZFS
* Foreman deployment at Machester reached production state.
* QMUL completed SLURM deployment to full cluster</t>
  </si>
  <si>
    <t>* Durham increased site bandwidth to 4/4Gb (but there have been problems!)
* Glasgow tested routing MISP IoC data to campus security team from WLCG through Glasgow instance
* QMUL made various networking improvements during quarter (e.g. Kea DHCP implementation; sFlow collector...)
* Bristol a lot of work on Stacki OS deployment</t>
  </si>
  <si>
    <t>* Powercut at Liverpool led to possible file corruoption and need to rebuildof CE.
* IPv6 progress held up due to external (supplier) constraints.
* Durham firewall bypass encoutered problems in December limiting bandwidth. 
* Glasgow downtime due to damaged power distribution in server room. Currently running with reduced load with scheduled eletrical works in the new year to repair and upgrade power distribution.
* Cambridge had issues with perfSONAR host in mid-December</t>
  </si>
  <si>
    <t>* Sites reporting disk/motherboard failures and lack spares so capacity reduduced (e.g. Manchester WNs, Birmingham disk).
* Disk usage at T2s is often well below capacity (e.g. NorthGrid &lt;5%). Glasgow is at 65%, IC 47% (others in London &lt;26%).
* ECDF affected by a number of cluster outages due to the poor performance of the cluster filesystem. Despite grid jobs not using the filesystem we have been affected due the workload scheduler binaries residing on the affected filesystem.
*RALPPD  moving ArcCE nodes from VMs to physical machines due to occasional IO load issues with them on the VM infrastructure
* RALPPD started experiencing load issue their SRM</t>
  </si>
  <si>
    <t>* DUNE workflows noted as overloading some sites (e.g. Lancaster)
* Adding new Vos still reguarded as onerous (e.g. at Liverpool for DUNE and MOEDAL).
* VAC at some sites (Liverpool) not yet used by many Vos.
* ECDF unable to run ATLAS user analysis jobs - under investigation. 
* LHCb results were poor (for Liverpool and Glasgow) due to SRM tests which were false positives. This was corrected and re-computations requested in December.</t>
  </si>
  <si>
    <t>* Loss of Tom Whyntie puts some ops related material (e.g. User Guide) at risk of being obsolete.
* Some sites are not reporting progress and activities (e.g. Imperial).
* One of the leads of the WLCG middleware readiness work moved on to a  new role (with the possible implication that CERN will take less of a lead role in this area).
* Discrepancies were found between APEL and ATLAS accounting. (But led to useful studies to explain the issues and now agreement is within a few percent).</t>
  </si>
  <si>
    <t>* Steady stream of security patches needed (CVEs requiring site action).</t>
  </si>
  <si>
    <t>* Sheffield running LZ and DUNE production jobs.
* Fully running ATLAS and LHCb SL7 jobs across the Eddie 3 cluster at ECDF
* RCUK clouds workshop successful GridPP/SKA demo. 
* Vac and Vcycle resources now in LHCb VOFeed given to SAM/ETF
* VO Nagios set up for LSST.</t>
  </si>
  <si>
    <t>Successes Q4 2016</t>
  </si>
  <si>
    <t>Concerns Q4 2016</t>
  </si>
  <si>
    <t>* Fresh look at ops tasks needed. Fewer people in team and changing priorities (plus split with evolution group) means things less well managed.</t>
  </si>
  <si>
    <t>* DIRAC has been main focus. Not much detail reported but DIRAC did run into limitations recently. Contributing to ROD.</t>
  </si>
  <si>
    <t>Steady contributions. Some work on tarball.</t>
  </si>
  <si>
    <t>Focus elsewhere.</t>
  </si>
  <si>
    <t xml:space="preserve">Useful contributions to documentation and following up on procedures. </t>
  </si>
  <si>
    <t>* Good WLCG &amp; experiment feedback on tests being undertaken with CentOS7.</t>
  </si>
  <si>
    <t>* VAC/Vcycle improvements and rollout.
* Good support of SKA VO.
* ROD</t>
  </si>
  <si>
    <t xml:space="preserve">* Good number of CHEP papers accepted and presented.
* ECDF - Hired and trained up new post (Rob Currie) to provide Tier-2 site operations support
* The EGI Security Policy Group produced a revised draft version of the top-level Security Policy bringing the document up to date in terms of terminology and with the current set of security policy documents. 
* Planet GridPP run by Glasgow for our GridPP blog posts was moved to run on a VM in December.
* In November WLCG ops coordination gave summary of Lightweight Site survey and formed a direction for next steps.
* On-duty team have continued to provide a good service for GridPP sites.
* EFDA-JET close-out finally completed!
* Joint workshop held with SKA regional centre interested parties.
</t>
  </si>
  <si>
    <t>* GridPP Nagios &amp; ROD</t>
  </si>
  <si>
    <t>* Occasional attendance at ops meeting to discuss perfSONAR mesh.</t>
  </si>
  <si>
    <t>* Good engagement with other Vos but reporting could be improved.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</si>
</sst>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m/d/yyyy"/>
    <numFmt numFmtId="166" formatCode="m/\D/&quot;YYYY&quot;"/>
    <numFmt numFmtId="167" formatCode="m/d/&quot;YYYY&quot;"/>
    <numFmt numFmtId="168" formatCode="d/m/yyyy"/>
  </numFmts>
  <fonts count="21" x14ac:knownFonts="1">
    <font>
      <sz val="10"/>
      <name val="Arial"/>
      <family val="2"/>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name val="Verdana"/>
      <family val="2"/>
    </font>
    <font>
      <sz val="11"/>
      <color indexed="9"/>
      <name val="Calibri"/>
      <family val="2"/>
    </font>
    <font>
      <sz val="10"/>
      <color indexed="39"/>
      <name val="Arial"/>
      <family val="2"/>
    </font>
    <font>
      <sz val="10"/>
      <color indexed="10"/>
      <name val="Arial"/>
      <family val="2"/>
    </font>
    <font>
      <u/>
      <sz val="10"/>
      <color theme="10"/>
      <name val="Arial"/>
      <family val="2"/>
    </font>
    <font>
      <u/>
      <sz val="10"/>
      <color theme="11"/>
      <name val="Arial"/>
      <family val="2"/>
    </font>
    <font>
      <sz val="10"/>
      <color rgb="FFFF0000"/>
      <name val="Arial"/>
      <family val="2"/>
    </font>
    <font>
      <u/>
      <sz val="10"/>
      <color indexed="12"/>
      <name val="Arial"/>
      <family val="2"/>
    </font>
    <font>
      <sz val="10"/>
      <color rgb="FF0000FF"/>
      <name val="Arial"/>
      <family val="2"/>
    </font>
    <font>
      <sz val="9"/>
      <color indexed="81"/>
      <name val="Arial"/>
      <family val="2"/>
    </font>
    <font>
      <b/>
      <sz val="9"/>
      <color indexed="81"/>
      <name val="Arial"/>
      <family val="2"/>
    </font>
    <font>
      <sz val="10"/>
      <color theme="1"/>
      <name val="Arial"/>
      <family val="2"/>
    </font>
    <font>
      <sz val="10"/>
      <color rgb="FF000090"/>
      <name val="Arial"/>
      <family val="2"/>
    </font>
    <font>
      <sz val="10"/>
      <color rgb="FF008000"/>
      <name val="Arial"/>
      <family val="2"/>
    </font>
  </fonts>
  <fills count="2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9"/>
        <bgColor indexed="64"/>
      </patternFill>
    </fill>
    <fill>
      <patternFill patternType="solid">
        <fgColor rgb="FF3366FF"/>
        <bgColor indexed="64"/>
      </patternFill>
    </fill>
    <fill>
      <patternFill patternType="solid">
        <fgColor theme="3" tint="0.59999389629810485"/>
        <bgColor indexed="64"/>
      </patternFill>
    </fill>
    <fill>
      <patternFill patternType="solid">
        <fgColor rgb="FFFF9900"/>
        <bgColor rgb="FF000000"/>
      </patternFill>
    </fill>
    <fill>
      <patternFill patternType="solid">
        <fgColor rgb="FF8DB4E2"/>
        <bgColor rgb="FF000000"/>
      </patternFill>
    </fill>
    <fill>
      <patternFill patternType="solid">
        <fgColor rgb="FF99CCFF"/>
        <bgColor rgb="FF000000"/>
      </patternFill>
    </fill>
    <fill>
      <patternFill patternType="solid">
        <fgColor theme="4"/>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22"/>
      </patternFill>
    </fill>
    <fill>
      <patternFill patternType="solid">
        <fgColor theme="9" tint="-0.249977111117893"/>
        <bgColor indexed="64"/>
      </patternFill>
    </fill>
    <fill>
      <patternFill patternType="solid">
        <fgColor rgb="FFFF6600"/>
        <bgColor indexed="64"/>
      </patternFill>
    </fill>
    <fill>
      <patternFill patternType="solid">
        <fgColor indexed="9"/>
        <bgColor indexed="26"/>
      </patternFill>
    </fill>
    <fill>
      <patternFill patternType="solid">
        <fgColor rgb="FFCCFFCC"/>
        <bgColor indexed="64"/>
      </patternFill>
    </fill>
    <fill>
      <patternFill patternType="solid">
        <fgColor rgb="FFFFFFFF"/>
        <bgColor rgb="FFF2F2F2"/>
      </patternFill>
    </fill>
  </fills>
  <borders count="193">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auto="1"/>
      </left>
      <right style="thin">
        <color auto="1"/>
      </right>
      <top style="medium">
        <color auto="1"/>
      </top>
      <bottom style="thin">
        <color auto="1"/>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style="medium">
        <color auto="1"/>
      </top>
      <bottom style="medium">
        <color auto="1"/>
      </bottom>
      <diagonal/>
    </border>
    <border>
      <left style="thin">
        <color indexed="8"/>
      </left>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indexed="8"/>
      </right>
      <top style="thin">
        <color indexed="8"/>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8"/>
      </left>
      <right/>
      <top style="medium">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style="thin">
        <color rgb="FF000000"/>
      </right>
      <top/>
      <bottom style="thin">
        <color auto="1"/>
      </bottom>
      <diagonal/>
    </border>
    <border>
      <left style="thin">
        <color rgb="FF000000"/>
      </left>
      <right/>
      <top/>
      <bottom style="thin">
        <color auto="1"/>
      </bottom>
      <diagonal/>
    </border>
    <border>
      <left/>
      <right style="medium">
        <color rgb="FF000000"/>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medium">
        <color rgb="FF000000"/>
      </right>
      <top style="thin">
        <color auto="1"/>
      </top>
      <bottom/>
      <diagonal/>
    </border>
    <border>
      <left/>
      <right style="thin">
        <color rgb="FF000000"/>
      </right>
      <top style="medium">
        <color auto="1"/>
      </top>
      <bottom style="medium">
        <color auto="1"/>
      </bottom>
      <diagonal/>
    </border>
    <border>
      <left style="thin">
        <color rgb="FF000000"/>
      </left>
      <right/>
      <top style="medium">
        <color auto="1"/>
      </top>
      <bottom style="medium">
        <color auto="1"/>
      </bottom>
      <diagonal/>
    </border>
    <border>
      <left/>
      <right style="medium">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rgb="FF000000"/>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indexed="8"/>
      </top>
      <bottom/>
      <diagonal/>
    </border>
    <border>
      <left/>
      <right style="thin">
        <color rgb="FF000000"/>
      </right>
      <top style="medium">
        <color indexed="8"/>
      </top>
      <bottom/>
      <diagonal/>
    </border>
    <border>
      <left/>
      <right style="medium">
        <color rgb="FF000000"/>
      </right>
      <top style="medium">
        <color auto="1"/>
      </top>
      <bottom style="thin">
        <color auto="1"/>
      </bottom>
      <diagonal/>
    </border>
    <border>
      <left style="medium">
        <color rgb="FF000000"/>
      </left>
      <right/>
      <top/>
      <bottom/>
      <diagonal/>
    </border>
    <border>
      <left style="medium">
        <color indexed="8"/>
      </left>
      <right/>
      <top style="medium">
        <color indexed="8"/>
      </top>
      <bottom style="medium">
        <color rgb="FF000000"/>
      </bottom>
      <diagonal/>
    </border>
    <border>
      <left/>
      <right/>
      <top style="medium">
        <color indexed="8"/>
      </top>
      <bottom style="medium">
        <color rgb="FF000000"/>
      </bottom>
      <diagonal/>
    </border>
    <border>
      <left/>
      <right style="thin">
        <color indexed="8"/>
      </right>
      <top style="medium">
        <color indexed="8"/>
      </top>
      <bottom style="medium">
        <color rgb="FF000000"/>
      </bottom>
      <diagonal/>
    </border>
    <border>
      <left/>
      <right style="medium">
        <color rgb="FF000000"/>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auto="1"/>
      </right>
      <top style="medium">
        <color rgb="FF000000"/>
      </top>
      <bottom style="medium">
        <color rgb="FF000000"/>
      </bottom>
      <diagonal/>
    </border>
    <border>
      <left/>
      <right style="medium">
        <color auto="1"/>
      </right>
      <top/>
      <bottom/>
      <diagonal/>
    </border>
    <border>
      <left style="medium">
        <color rgb="FF000000"/>
      </left>
      <right/>
      <top style="medium">
        <color auto="1"/>
      </top>
      <bottom style="thin">
        <color rgb="FF000000"/>
      </bottom>
      <diagonal/>
    </border>
    <border>
      <left/>
      <right/>
      <top style="medium">
        <color auto="1"/>
      </top>
      <bottom style="thin">
        <color rgb="FF000000"/>
      </bottom>
      <diagonal/>
    </border>
    <border>
      <left/>
      <right style="thin">
        <color rgb="FF000000"/>
      </right>
      <top style="medium">
        <color auto="1"/>
      </top>
      <bottom style="thin">
        <color rgb="FF000000"/>
      </bottom>
      <diagonal/>
    </border>
    <border>
      <left style="thin">
        <color indexed="8"/>
      </left>
      <right style="thin">
        <color indexed="8"/>
      </right>
      <top style="medium">
        <color indexed="8"/>
      </top>
      <bottom style="medium">
        <color indexed="8"/>
      </bottom>
      <diagonal/>
    </border>
    <border>
      <left/>
      <right/>
      <top style="medium">
        <color indexed="8"/>
      </top>
      <bottom/>
      <diagonal/>
    </border>
    <border>
      <left/>
      <right/>
      <top style="thin">
        <color indexed="8"/>
      </top>
      <bottom/>
      <diagonal/>
    </border>
    <border>
      <left style="thick">
        <color indexed="9"/>
      </left>
      <right style="thick">
        <color indexed="9"/>
      </right>
      <top style="thick">
        <color indexed="9"/>
      </top>
      <bottom style="thick">
        <color indexed="9"/>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medium">
        <color rgb="FF000000"/>
      </left>
      <right/>
      <top style="medium">
        <color auto="1"/>
      </top>
      <bottom style="medium">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indexed="8"/>
      </left>
      <right style="thick">
        <color indexed="8"/>
      </right>
      <top style="thick">
        <color indexed="8"/>
      </top>
      <bottom style="thick">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rgb="FF000000"/>
      </bottom>
      <diagonal/>
    </border>
  </borders>
  <cellStyleXfs count="135">
    <xf numFmtId="0" fontId="0" fillId="0" borderId="0"/>
    <xf numFmtId="0" fontId="1" fillId="0" borderId="0"/>
    <xf numFmtId="0" fontId="1" fillId="0" borderId="0"/>
    <xf numFmtId="0" fontId="1" fillId="0" borderId="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591">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4" fillId="2" borderId="4" xfId="0" applyFont="1" applyFill="1" applyBorder="1"/>
    <xf numFmtId="0" fontId="0" fillId="2" borderId="5" xfId="0" applyFill="1" applyBorder="1"/>
    <xf numFmtId="0" fontId="0" fillId="4" borderId="6" xfId="0" applyFill="1" applyBorder="1"/>
    <xf numFmtId="0" fontId="4" fillId="3" borderId="7" xfId="0" applyFont="1" applyFill="1" applyBorder="1"/>
    <xf numFmtId="0" fontId="0" fillId="0" borderId="8" xfId="0" applyFill="1" applyBorder="1"/>
    <xf numFmtId="0" fontId="0" fillId="0" borderId="9" xfId="0" applyFill="1" applyBorder="1"/>
    <xf numFmtId="0" fontId="1" fillId="5" borderId="10" xfId="0" applyFont="1" applyFill="1" applyBorder="1"/>
    <xf numFmtId="0" fontId="0" fillId="6" borderId="11" xfId="0" applyFill="1" applyBorder="1"/>
    <xf numFmtId="0" fontId="0" fillId="7" borderId="12" xfId="0" applyFill="1" applyBorder="1"/>
    <xf numFmtId="0" fontId="0" fillId="8" borderId="12" xfId="0" applyFill="1" applyBorder="1"/>
    <xf numFmtId="0" fontId="0" fillId="0" borderId="0" xfId="0" applyAlignment="1">
      <alignment wrapText="1"/>
    </xf>
    <xf numFmtId="0" fontId="0" fillId="0" borderId="13" xfId="0" applyBorder="1" applyAlignment="1">
      <alignment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6" xfId="0" applyFill="1" applyBorder="1" applyAlignment="1">
      <alignment wrapText="1"/>
    </xf>
    <xf numFmtId="0" fontId="0" fillId="2" borderId="17"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0" fillId="0" borderId="18" xfId="0" applyBorder="1" applyAlignment="1">
      <alignment wrapText="1"/>
    </xf>
    <xf numFmtId="0" fontId="0" fillId="0" borderId="8" xfId="0" applyFill="1" applyBorder="1" applyAlignment="1">
      <alignment horizontal="left" wrapText="1"/>
    </xf>
    <xf numFmtId="0" fontId="4" fillId="9" borderId="19" xfId="4" applyFont="1" applyFill="1" applyBorder="1"/>
    <xf numFmtId="0" fontId="5" fillId="0" borderId="0" xfId="4"/>
    <xf numFmtId="0" fontId="4" fillId="10" borderId="20" xfId="4" applyFont="1" applyFill="1" applyBorder="1"/>
    <xf numFmtId="0" fontId="4" fillId="10" borderId="21" xfId="4" applyFont="1" applyFill="1" applyBorder="1"/>
    <xf numFmtId="0" fontId="4" fillId="9" borderId="22" xfId="4" applyFont="1" applyFill="1" applyBorder="1"/>
    <xf numFmtId="0" fontId="4" fillId="10" borderId="23" xfId="4" applyFont="1" applyFill="1" applyBorder="1"/>
    <xf numFmtId="0" fontId="5" fillId="0" borderId="24" xfId="4" applyFont="1" applyFill="1" applyBorder="1"/>
    <xf numFmtId="0" fontId="5" fillId="0" borderId="25" xfId="4" applyFont="1" applyFill="1" applyBorder="1"/>
    <xf numFmtId="0" fontId="5" fillId="0" borderId="26" xfId="4" applyFont="1" applyFill="1" applyBorder="1"/>
    <xf numFmtId="0" fontId="4" fillId="0" borderId="0" xfId="4" applyFont="1"/>
    <xf numFmtId="0" fontId="4" fillId="10" borderId="27" xfId="4" applyFont="1" applyFill="1" applyBorder="1" applyAlignment="1">
      <alignment wrapText="1"/>
    </xf>
    <xf numFmtId="0" fontId="4" fillId="10" borderId="28" xfId="4" applyFont="1" applyFill="1" applyBorder="1" applyAlignment="1">
      <alignment wrapText="1"/>
    </xf>
    <xf numFmtId="0" fontId="4" fillId="10" borderId="29" xfId="4" applyFont="1" applyFill="1" applyBorder="1" applyAlignment="1">
      <alignment wrapText="1"/>
    </xf>
    <xf numFmtId="0" fontId="4" fillId="10" borderId="30" xfId="4" applyFont="1" applyFill="1" applyBorder="1" applyAlignment="1">
      <alignment wrapText="1"/>
    </xf>
    <xf numFmtId="0" fontId="4" fillId="10" borderId="31" xfId="4" applyFont="1" applyFill="1" applyBorder="1" applyAlignment="1">
      <alignment wrapText="1"/>
    </xf>
    <xf numFmtId="0" fontId="4" fillId="10" borderId="32" xfId="4" applyFont="1" applyFill="1" applyBorder="1" applyAlignment="1">
      <alignment horizontal="center" wrapText="1"/>
    </xf>
    <xf numFmtId="0" fontId="4" fillId="10" borderId="33" xfId="4" applyFont="1" applyFill="1" applyBorder="1" applyAlignment="1">
      <alignment horizontal="center" wrapText="1"/>
    </xf>
    <xf numFmtId="0" fontId="4" fillId="10" borderId="34" xfId="4" applyFont="1" applyFill="1" applyBorder="1" applyAlignment="1">
      <alignment horizontal="center" wrapText="1"/>
    </xf>
    <xf numFmtId="0" fontId="4" fillId="10" borderId="35" xfId="4" applyFont="1" applyFill="1" applyBorder="1" applyAlignment="1">
      <alignment horizontal="center" wrapText="1"/>
    </xf>
    <xf numFmtId="0" fontId="4" fillId="10" borderId="36" xfId="4" applyFont="1" applyFill="1" applyBorder="1" applyAlignment="1">
      <alignment horizontal="center" wrapText="1"/>
    </xf>
    <xf numFmtId="0" fontId="4" fillId="0" borderId="37" xfId="4" applyFont="1" applyBorder="1" applyAlignment="1">
      <alignment wrapText="1"/>
    </xf>
    <xf numFmtId="0" fontId="4" fillId="0" borderId="38" xfId="4" applyFont="1" applyBorder="1" applyAlignment="1">
      <alignment wrapText="1"/>
    </xf>
    <xf numFmtId="0" fontId="4" fillId="0" borderId="39" xfId="4" applyFont="1" applyBorder="1" applyAlignment="1">
      <alignment wrapText="1"/>
    </xf>
    <xf numFmtId="0" fontId="4" fillId="0" borderId="40" xfId="4" applyFont="1" applyBorder="1" applyAlignment="1">
      <alignment wrapText="1"/>
    </xf>
    <xf numFmtId="0" fontId="4" fillId="0" borderId="41" xfId="4" applyFont="1" applyBorder="1"/>
    <xf numFmtId="2" fontId="5" fillId="0" borderId="42" xfId="4" applyNumberFormat="1" applyBorder="1" applyAlignment="1">
      <alignment wrapText="1"/>
    </xf>
    <xf numFmtId="2" fontId="5" fillId="0" borderId="43" xfId="4" applyNumberFormat="1" applyBorder="1" applyAlignment="1">
      <alignment wrapText="1"/>
    </xf>
    <xf numFmtId="0" fontId="4" fillId="0" borderId="41" xfId="4" applyFont="1" applyBorder="1" applyAlignment="1">
      <alignment wrapText="1"/>
    </xf>
    <xf numFmtId="0" fontId="4" fillId="0" borderId="44" xfId="4" applyFont="1" applyBorder="1" applyAlignment="1">
      <alignment wrapText="1"/>
    </xf>
    <xf numFmtId="0" fontId="4" fillId="0" borderId="45" xfId="4" applyFont="1" applyBorder="1" applyAlignment="1">
      <alignment wrapText="1"/>
    </xf>
    <xf numFmtId="0" fontId="4" fillId="0" borderId="46" xfId="4" applyFont="1" applyBorder="1" applyAlignment="1">
      <alignment wrapText="1"/>
    </xf>
    <xf numFmtId="0" fontId="4" fillId="0" borderId="27" xfId="4" applyFont="1" applyBorder="1"/>
    <xf numFmtId="0" fontId="4" fillId="0" borderId="28" xfId="4" applyFont="1" applyBorder="1"/>
    <xf numFmtId="0" fontId="4" fillId="0" borderId="29" xfId="4" applyFont="1" applyBorder="1"/>
    <xf numFmtId="0" fontId="4" fillId="2" borderId="47" xfId="0" applyFont="1" applyFill="1" applyBorder="1"/>
    <xf numFmtId="0" fontId="4" fillId="2" borderId="48" xfId="0" applyFont="1" applyFill="1" applyBorder="1"/>
    <xf numFmtId="0" fontId="0" fillId="0" borderId="7" xfId="0" applyBorder="1" applyAlignment="1">
      <alignment wrapText="1"/>
    </xf>
    <xf numFmtId="0" fontId="0" fillId="0" borderId="49" xfId="0" applyBorder="1" applyAlignment="1">
      <alignment wrapText="1"/>
    </xf>
    <xf numFmtId="0" fontId="0" fillId="0" borderId="2" xfId="0" applyBorder="1" applyAlignment="1">
      <alignment wrapText="1"/>
    </xf>
    <xf numFmtId="0" fontId="2" fillId="2" borderId="50" xfId="0" applyFont="1" applyFill="1" applyBorder="1" applyAlignment="1">
      <alignment wrapText="1"/>
    </xf>
    <xf numFmtId="0" fontId="2" fillId="0" borderId="51" xfId="0" applyFont="1" applyBorder="1" applyAlignment="1">
      <alignment vertical="center" wrapText="1"/>
    </xf>
    <xf numFmtId="2" fontId="4" fillId="0" borderId="52" xfId="4" applyNumberFormat="1" applyFont="1" applyBorder="1"/>
    <xf numFmtId="2" fontId="4" fillId="0" borderId="53" xfId="4" applyNumberFormat="1" applyFont="1" applyBorder="1"/>
    <xf numFmtId="2" fontId="4" fillId="0" borderId="54" xfId="4" applyNumberFormat="1" applyFont="1" applyBorder="1"/>
    <xf numFmtId="2" fontId="5" fillId="0" borderId="56" xfId="4" applyNumberFormat="1" applyBorder="1" applyAlignment="1">
      <alignment wrapText="1"/>
    </xf>
    <xf numFmtId="2" fontId="5" fillId="0" borderId="57" xfId="4" applyNumberFormat="1" applyBorder="1" applyAlignment="1">
      <alignment wrapText="1"/>
    </xf>
    <xf numFmtId="2" fontId="5" fillId="0" borderId="58" xfId="4" applyNumberFormat="1" applyBorder="1" applyAlignment="1">
      <alignment wrapText="1"/>
    </xf>
    <xf numFmtId="2" fontId="5" fillId="0" borderId="59" xfId="4" applyNumberFormat="1" applyBorder="1" applyAlignment="1">
      <alignment wrapText="1"/>
    </xf>
    <xf numFmtId="2" fontId="5" fillId="0" borderId="60" xfId="4" applyNumberFormat="1" applyBorder="1" applyAlignment="1">
      <alignment wrapText="1"/>
    </xf>
    <xf numFmtId="2" fontId="5" fillId="0" borderId="61" xfId="4" applyNumberFormat="1" applyBorder="1" applyAlignment="1">
      <alignment wrapText="1"/>
    </xf>
    <xf numFmtId="2" fontId="5" fillId="0" borderId="62" xfId="4" applyNumberFormat="1" applyBorder="1" applyAlignment="1">
      <alignment wrapText="1"/>
    </xf>
    <xf numFmtId="2" fontId="5" fillId="0" borderId="63" xfId="4" applyNumberFormat="1" applyBorder="1" applyAlignment="1">
      <alignment wrapText="1"/>
    </xf>
    <xf numFmtId="2" fontId="5" fillId="0" borderId="64" xfId="4" applyNumberFormat="1" applyBorder="1" applyAlignment="1">
      <alignment wrapText="1"/>
    </xf>
    <xf numFmtId="2" fontId="5" fillId="0" borderId="65" xfId="4" applyNumberFormat="1" applyBorder="1" applyAlignment="1">
      <alignment wrapText="1"/>
    </xf>
    <xf numFmtId="2" fontId="5" fillId="0" borderId="66" xfId="4" applyNumberFormat="1" applyBorder="1" applyAlignment="1">
      <alignment wrapText="1"/>
    </xf>
    <xf numFmtId="2" fontId="5" fillId="0" borderId="67" xfId="4" applyNumberFormat="1" applyBorder="1" applyAlignment="1">
      <alignment wrapText="1"/>
    </xf>
    <xf numFmtId="0" fontId="0" fillId="0" borderId="50" xfId="0" applyBorder="1" applyAlignment="1">
      <alignment wrapText="1"/>
    </xf>
    <xf numFmtId="0" fontId="0" fillId="0" borderId="68" xfId="0" applyBorder="1" applyAlignment="1">
      <alignment wrapText="1"/>
    </xf>
    <xf numFmtId="0" fontId="0" fillId="0" borderId="69" xfId="0" applyBorder="1" applyAlignment="1">
      <alignment wrapText="1"/>
    </xf>
    <xf numFmtId="10" fontId="0" fillId="6" borderId="13" xfId="0" applyNumberFormat="1" applyFill="1" applyBorder="1" applyAlignment="1">
      <alignment horizontal="center"/>
    </xf>
    <xf numFmtId="0" fontId="0" fillId="6" borderId="13" xfId="0" applyFill="1" applyBorder="1" applyAlignment="1">
      <alignment vertical="top" wrapText="1"/>
    </xf>
    <xf numFmtId="0" fontId="2" fillId="0" borderId="70" xfId="0" applyFont="1" applyBorder="1" applyAlignment="1">
      <alignment vertical="center" wrapText="1"/>
    </xf>
    <xf numFmtId="0" fontId="2" fillId="2" borderId="50" xfId="0" applyFont="1" applyFill="1" applyBorder="1" applyAlignment="1">
      <alignment horizontal="center"/>
    </xf>
    <xf numFmtId="164" fontId="2" fillId="3" borderId="71" xfId="0" applyNumberFormat="1" applyFont="1" applyFill="1" applyBorder="1" applyAlignment="1">
      <alignment wrapText="1"/>
    </xf>
    <xf numFmtId="0" fontId="0" fillId="0" borderId="72" xfId="0" applyBorder="1" applyAlignment="1">
      <alignment wrapText="1"/>
    </xf>
    <xf numFmtId="9" fontId="0" fillId="6" borderId="13" xfId="0" applyNumberFormat="1" applyFill="1" applyBorder="1" applyAlignment="1">
      <alignment horizontal="center"/>
    </xf>
    <xf numFmtId="0" fontId="5" fillId="11" borderId="2" xfId="0" applyFont="1" applyFill="1" applyBorder="1" applyAlignment="1">
      <alignment wrapText="1"/>
    </xf>
    <xf numFmtId="9" fontId="0" fillId="6" borderId="13" xfId="0" applyNumberFormat="1" applyFill="1" applyBorder="1" applyAlignment="1">
      <alignment horizontal="center" vertical="top" wrapText="1"/>
    </xf>
    <xf numFmtId="9" fontId="0" fillId="5" borderId="13" xfId="0" applyNumberFormat="1" applyFill="1" applyBorder="1" applyAlignment="1">
      <alignment horizontal="center" vertical="top" wrapText="1"/>
    </xf>
    <xf numFmtId="0" fontId="0" fillId="0" borderId="0" xfId="0" applyBorder="1"/>
    <xf numFmtId="0" fontId="0" fillId="0" borderId="0" xfId="0" applyFill="1" applyBorder="1"/>
    <xf numFmtId="0" fontId="2" fillId="12" borderId="73" xfId="0" applyFont="1" applyFill="1" applyBorder="1"/>
    <xf numFmtId="0" fontId="2" fillId="13" borderId="74" xfId="0" applyFont="1" applyFill="1" applyBorder="1"/>
    <xf numFmtId="0" fontId="0" fillId="0" borderId="75" xfId="0" applyBorder="1"/>
    <xf numFmtId="0" fontId="0" fillId="0" borderId="75" xfId="0" applyFill="1" applyBorder="1"/>
    <xf numFmtId="0" fontId="0" fillId="0" borderId="76" xfId="0" applyBorder="1"/>
    <xf numFmtId="0" fontId="0" fillId="0" borderId="77" xfId="0" applyFill="1" applyBorder="1"/>
    <xf numFmtId="0" fontId="0" fillId="0" borderId="16" xfId="0" applyFill="1" applyBorder="1" applyAlignment="1">
      <alignment horizontal="left"/>
    </xf>
    <xf numFmtId="0" fontId="1" fillId="0" borderId="6" xfId="0" applyFont="1" applyBorder="1" applyAlignment="1">
      <alignment horizontal="center" vertical="center"/>
    </xf>
    <xf numFmtId="0" fontId="0" fillId="0" borderId="78" xfId="0" applyBorder="1" applyAlignment="1">
      <alignment horizontal="center" vertical="center"/>
    </xf>
    <xf numFmtId="14" fontId="0" fillId="0" borderId="79" xfId="0" applyNumberFormat="1"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0" fillId="6" borderId="13" xfId="0" applyFont="1" applyFill="1" applyBorder="1" applyAlignment="1">
      <alignment horizontal="center" vertical="top" wrapText="1"/>
    </xf>
    <xf numFmtId="14" fontId="0" fillId="0" borderId="84"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4" applyFont="1"/>
    <xf numFmtId="0" fontId="2" fillId="0" borderId="0" xfId="4" applyFont="1"/>
    <xf numFmtId="0" fontId="0" fillId="17" borderId="0" xfId="0" applyFont="1" applyFill="1"/>
    <xf numFmtId="2" fontId="1" fillId="0" borderId="1" xfId="4" applyNumberFormat="1" applyFont="1" applyBorder="1" applyAlignment="1">
      <alignment wrapText="1"/>
    </xf>
    <xf numFmtId="2" fontId="1" fillId="0" borderId="55" xfId="4" applyNumberFormat="1" applyFont="1" applyBorder="1" applyAlignment="1">
      <alignment wrapText="1"/>
    </xf>
    <xf numFmtId="2" fontId="1" fillId="0" borderId="17" xfId="4" applyNumberFormat="1" applyFont="1" applyBorder="1" applyAlignment="1">
      <alignment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0" xfId="0" applyFont="1" applyBorder="1" applyAlignment="1">
      <alignment horizontal="center" vertical="center"/>
    </xf>
    <xf numFmtId="14" fontId="0" fillId="0" borderId="0" xfId="0" applyNumberFormat="1" applyBorder="1" applyAlignment="1">
      <alignment horizontal="center" vertical="center"/>
    </xf>
    <xf numFmtId="0" fontId="0" fillId="0" borderId="161" xfId="0" applyBorder="1" applyAlignment="1">
      <alignment horizontal="center" vertical="center" wrapText="1"/>
    </xf>
    <xf numFmtId="0" fontId="0" fillId="21" borderId="0" xfId="0" applyFill="1"/>
    <xf numFmtId="0" fontId="0" fillId="21" borderId="0" xfId="0" applyFill="1" applyAlignment="1">
      <alignment wrapText="1"/>
    </xf>
    <xf numFmtId="0" fontId="0" fillId="17"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Border="1" applyAlignment="1">
      <alignment horizontal="left" vertical="center" wrapText="1"/>
    </xf>
    <xf numFmtId="14" fontId="0" fillId="0" borderId="0" xfId="0" applyNumberFormat="1" applyBorder="1" applyAlignment="1">
      <alignment horizontal="center" vertical="center" wrapText="1"/>
    </xf>
    <xf numFmtId="0" fontId="0" fillId="0" borderId="0" xfId="0" applyAlignment="1">
      <alignment wrapText="1"/>
    </xf>
    <xf numFmtId="0" fontId="0" fillId="0" borderId="77" xfId="0" applyBorder="1" applyAlignment="1">
      <alignment wrapText="1"/>
    </xf>
    <xf numFmtId="0" fontId="0" fillId="0" borderId="86" xfId="0" applyBorder="1" applyAlignment="1">
      <alignment wrapText="1"/>
    </xf>
    <xf numFmtId="0" fontId="1" fillId="0" borderId="73" xfId="0" applyFont="1" applyBorder="1" applyAlignment="1">
      <alignment wrapText="1"/>
    </xf>
    <xf numFmtId="0" fontId="0" fillId="0" borderId="73" xfId="0" applyBorder="1" applyAlignment="1">
      <alignment wrapText="1"/>
    </xf>
    <xf numFmtId="0" fontId="0" fillId="0" borderId="82" xfId="0" applyBorder="1" applyAlignment="1">
      <alignment wrapText="1"/>
    </xf>
    <xf numFmtId="10" fontId="0" fillId="0" borderId="73" xfId="0" applyNumberFormat="1" applyBorder="1" applyAlignment="1">
      <alignment wrapText="1"/>
    </xf>
    <xf numFmtId="0" fontId="0" fillId="0" borderId="169" xfId="0" applyFont="1" applyFill="1" applyBorder="1" applyAlignment="1">
      <alignment vertical="top" wrapText="1"/>
    </xf>
    <xf numFmtId="0" fontId="0" fillId="0" borderId="170" xfId="0" applyBorder="1" applyAlignment="1">
      <alignment vertical="top" wrapText="1"/>
    </xf>
    <xf numFmtId="0" fontId="0" fillId="0" borderId="169" xfId="0" applyFill="1" applyBorder="1" applyAlignment="1">
      <alignment wrapText="1"/>
    </xf>
    <xf numFmtId="0" fontId="0" fillId="0" borderId="91" xfId="0" applyFill="1" applyBorder="1" applyAlignment="1">
      <alignment wrapText="1"/>
    </xf>
    <xf numFmtId="0" fontId="0" fillId="0" borderId="91" xfId="0" applyBorder="1" applyAlignment="1">
      <alignment wrapText="1"/>
    </xf>
    <xf numFmtId="0" fontId="0" fillId="6" borderId="13" xfId="0" applyFill="1" applyBorder="1" applyAlignment="1">
      <alignment horizontal="center"/>
    </xf>
    <xf numFmtId="9" fontId="0" fillId="14" borderId="13" xfId="0" applyNumberFormat="1" applyFill="1" applyBorder="1" applyAlignment="1">
      <alignment horizontal="center"/>
    </xf>
    <xf numFmtId="9" fontId="0" fillId="6" borderId="49" xfId="0" applyNumberFormat="1" applyFill="1" applyBorder="1" applyAlignment="1">
      <alignment horizontal="center" vertical="top" wrapText="1"/>
    </xf>
    <xf numFmtId="0" fontId="0" fillId="0" borderId="171" xfId="0" applyFont="1" applyFill="1" applyBorder="1" applyAlignment="1">
      <alignment vertical="top" wrapText="1"/>
    </xf>
    <xf numFmtId="0" fontId="2" fillId="2" borderId="47" xfId="0" applyFont="1" applyFill="1" applyBorder="1" applyAlignment="1">
      <alignment horizontal="center"/>
    </xf>
    <xf numFmtId="0" fontId="2" fillId="2" borderId="47" xfId="0" applyFont="1" applyFill="1" applyBorder="1" applyAlignment="1">
      <alignment wrapText="1"/>
    </xf>
    <xf numFmtId="0" fontId="0" fillId="0" borderId="7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6" xfId="0" applyBorder="1" applyAlignment="1">
      <alignment wrapText="1"/>
    </xf>
    <xf numFmtId="0" fontId="2" fillId="0" borderId="38" xfId="4" applyFont="1" applyBorder="1" applyAlignment="1">
      <alignment wrapText="1"/>
    </xf>
    <xf numFmtId="0" fontId="4" fillId="2" borderId="4" xfId="0" applyFont="1" applyFill="1" applyBorder="1" applyAlignment="1">
      <alignment wrapText="1"/>
    </xf>
    <xf numFmtId="0" fontId="0" fillId="2" borderId="5" xfId="0" applyFill="1" applyBorder="1" applyAlignment="1">
      <alignment wrapText="1"/>
    </xf>
    <xf numFmtId="0" fontId="4" fillId="3" borderId="7" xfId="0" applyFont="1" applyFill="1" applyBorder="1" applyAlignment="1">
      <alignment wrapText="1"/>
    </xf>
    <xf numFmtId="0" fontId="0" fillId="0" borderId="9" xfId="0" applyFill="1" applyBorder="1" applyAlignment="1">
      <alignment wrapText="1"/>
    </xf>
    <xf numFmtId="0" fontId="4" fillId="3" borderId="2" xfId="0" applyFont="1" applyFill="1" applyBorder="1" applyAlignment="1">
      <alignment wrapText="1"/>
    </xf>
    <xf numFmtId="0" fontId="0" fillId="0" borderId="16" xfId="0" applyFill="1" applyBorder="1" applyAlignment="1">
      <alignment horizontal="left" wrapText="1"/>
    </xf>
    <xf numFmtId="0" fontId="4" fillId="3" borderId="3" xfId="0" applyFont="1" applyFill="1" applyBorder="1" applyAlignment="1">
      <alignment wrapText="1"/>
    </xf>
    <xf numFmtId="0" fontId="0" fillId="0" borderId="8" xfId="0" applyFill="1" applyBorder="1" applyAlignment="1">
      <alignment wrapText="1"/>
    </xf>
    <xf numFmtId="0" fontId="2" fillId="0" borderId="0" xfId="0" applyFont="1" applyAlignment="1">
      <alignment wrapText="1"/>
    </xf>
    <xf numFmtId="0" fontId="2" fillId="0" borderId="0" xfId="0" applyFont="1" applyAlignment="1">
      <alignment wrapText="1"/>
    </xf>
    <xf numFmtId="0" fontId="2" fillId="12" borderId="73" xfId="0" applyFont="1" applyFill="1" applyBorder="1" applyAlignment="1">
      <alignment wrapText="1"/>
    </xf>
    <xf numFmtId="0" fontId="2" fillId="13" borderId="74" xfId="0" applyFont="1" applyFill="1" applyBorder="1" applyAlignment="1">
      <alignment wrapText="1"/>
    </xf>
    <xf numFmtId="0" fontId="0" fillId="0" borderId="75" xfId="0" applyFill="1" applyBorder="1" applyAlignment="1">
      <alignment wrapText="1"/>
    </xf>
    <xf numFmtId="0" fontId="0" fillId="0" borderId="77" xfId="0" applyFill="1" applyBorder="1" applyAlignment="1">
      <alignment wrapText="1"/>
    </xf>
    <xf numFmtId="0" fontId="0" fillId="0" borderId="0" xfId="0" applyAlignment="1">
      <alignment wrapText="1"/>
    </xf>
    <xf numFmtId="14" fontId="0" fillId="19" borderId="83" xfId="0" applyNumberFormat="1" applyFill="1" applyBorder="1" applyAlignment="1">
      <alignment horizontal="center" vertical="center" wrapText="1"/>
    </xf>
    <xf numFmtId="0" fontId="0" fillId="19" borderId="97" xfId="0" applyFill="1" applyBorder="1" applyAlignment="1">
      <alignment horizontal="center" vertical="center" wrapText="1"/>
    </xf>
    <xf numFmtId="0" fontId="13" fillId="0" borderId="0" xfId="0" applyFont="1" applyAlignment="1">
      <alignment wrapText="1"/>
    </xf>
    <xf numFmtId="0" fontId="2" fillId="0" borderId="39" xfId="4" applyFont="1" applyBorder="1" applyAlignment="1">
      <alignment wrapText="1"/>
    </xf>
    <xf numFmtId="9" fontId="0" fillId="6" borderId="0" xfId="0" applyNumberFormat="1" applyFill="1" applyBorder="1" applyAlignment="1">
      <alignment horizontal="center" vertical="top" wrapText="1"/>
    </xf>
    <xf numFmtId="9" fontId="0" fillId="6" borderId="91" xfId="0" applyNumberFormat="1" applyFill="1" applyBorder="1" applyAlignment="1">
      <alignment horizontal="center"/>
    </xf>
    <xf numFmtId="9" fontId="0" fillId="6" borderId="86" xfId="0" applyNumberFormat="1" applyFill="1" applyBorder="1" applyAlignment="1">
      <alignment horizontal="center"/>
    </xf>
    <xf numFmtId="9" fontId="0" fillId="5" borderId="73" xfId="0" applyNumberFormat="1" applyFill="1" applyBorder="1" applyAlignment="1">
      <alignment horizontal="center" vertical="top" wrapText="1"/>
    </xf>
    <xf numFmtId="0" fontId="0" fillId="6" borderId="73" xfId="0" applyFill="1" applyBorder="1" applyAlignment="1">
      <alignment vertical="top" wrapText="1"/>
    </xf>
    <xf numFmtId="10" fontId="0" fillId="6" borderId="73" xfId="0" applyNumberFormat="1" applyFill="1" applyBorder="1" applyAlignment="1">
      <alignment horizontal="center"/>
    </xf>
    <xf numFmtId="0" fontId="0" fillId="6" borderId="73" xfId="0" applyFill="1" applyBorder="1" applyAlignment="1">
      <alignment horizontal="center"/>
    </xf>
    <xf numFmtId="9" fontId="0" fillId="6" borderId="73" xfId="0" applyNumberFormat="1" applyFill="1" applyBorder="1" applyAlignment="1">
      <alignment horizontal="center"/>
    </xf>
    <xf numFmtId="0" fontId="0" fillId="6" borderId="73" xfId="0" applyFont="1" applyFill="1" applyBorder="1" applyAlignment="1">
      <alignment horizontal="center" vertical="top" wrapText="1"/>
    </xf>
    <xf numFmtId="0" fontId="0" fillId="0" borderId="76" xfId="0" applyBorder="1" applyAlignment="1">
      <alignment wrapText="1"/>
    </xf>
    <xf numFmtId="0" fontId="0" fillId="0" borderId="8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2" fillId="0" borderId="0" xfId="0" applyFont="1" applyAlignment="1">
      <alignment wrapText="1"/>
    </xf>
    <xf numFmtId="0" fontId="0" fillId="0" borderId="0" xfId="0" applyBorder="1" applyAlignment="1">
      <alignment wrapText="1"/>
    </xf>
    <xf numFmtId="0" fontId="0" fillId="0" borderId="0" xfId="0" applyAlignment="1">
      <alignment wrapText="1"/>
    </xf>
    <xf numFmtId="0" fontId="4" fillId="10" borderId="85" xfId="4" applyFont="1" applyFill="1" applyBorder="1" applyAlignment="1">
      <alignment horizontal="center"/>
    </xf>
    <xf numFmtId="0" fontId="4" fillId="10" borderId="29" xfId="4" applyFont="1" applyFill="1" applyBorder="1" applyAlignment="1">
      <alignment horizontal="center"/>
    </xf>
    <xf numFmtId="0" fontId="2" fillId="2" borderId="103" xfId="0" applyFont="1" applyFill="1" applyBorder="1" applyAlignment="1">
      <alignment horizontal="center"/>
    </xf>
    <xf numFmtId="0" fontId="2" fillId="2" borderId="104" xfId="0" applyFont="1" applyFill="1" applyBorder="1" applyAlignment="1">
      <alignment horizontal="center"/>
    </xf>
    <xf numFmtId="0" fontId="0" fillId="0" borderId="11" xfId="0" applyFont="1" applyBorder="1" applyAlignment="1">
      <alignment horizontal="left" vertical="top" wrapText="1"/>
    </xf>
    <xf numFmtId="0" fontId="1" fillId="0" borderId="96" xfId="0" applyFont="1" applyBorder="1" applyAlignment="1">
      <alignment horizontal="left" vertical="top" wrapText="1"/>
    </xf>
    <xf numFmtId="0" fontId="1" fillId="0" borderId="97" xfId="0" applyFont="1" applyBorder="1" applyAlignment="1">
      <alignment horizontal="left" vertical="top" wrapText="1"/>
    </xf>
    <xf numFmtId="0" fontId="0" fillId="0" borderId="55" xfId="0" applyFont="1" applyBorder="1" applyAlignment="1">
      <alignment horizontal="left" vertical="top" wrapText="1"/>
    </xf>
    <xf numFmtId="0" fontId="1" fillId="0" borderId="55" xfId="0" applyFont="1" applyBorder="1" applyAlignment="1">
      <alignment horizontal="left" vertical="top" wrapText="1"/>
    </xf>
    <xf numFmtId="0" fontId="1" fillId="0" borderId="17" xfId="0" applyFont="1" applyBorder="1" applyAlignment="1">
      <alignment horizontal="left" vertical="top" wrapText="1"/>
    </xf>
    <xf numFmtId="0" fontId="0" fillId="0" borderId="91" xfId="0" applyFont="1" applyBorder="1" applyAlignment="1">
      <alignment vertical="top" wrapText="1"/>
    </xf>
    <xf numFmtId="0" fontId="0" fillId="0" borderId="13" xfId="0" applyBorder="1" applyAlignment="1">
      <alignment vertical="top"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91" xfId="0" applyBorder="1" applyAlignment="1">
      <alignment horizontal="left" vertical="center" wrapText="1"/>
    </xf>
    <xf numFmtId="14" fontId="0" fillId="0" borderId="83" xfId="0" applyNumberFormat="1" applyBorder="1" applyAlignment="1">
      <alignment horizontal="center" vertical="center" wrapText="1"/>
    </xf>
    <xf numFmtId="14" fontId="0" fillId="0" borderId="97" xfId="0" applyNumberFormat="1" applyBorder="1" applyAlignment="1">
      <alignment horizontal="center" vertical="center" wrapText="1"/>
    </xf>
    <xf numFmtId="0" fontId="0" fillId="0" borderId="73" xfId="0" applyBorder="1" applyAlignment="1">
      <alignment horizontal="left" vertical="center" wrapText="1"/>
    </xf>
    <xf numFmtId="0" fontId="0" fillId="0" borderId="92"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87" xfId="0" applyBorder="1" applyAlignment="1">
      <alignment horizontal="left" vertical="center" wrapText="1"/>
    </xf>
    <xf numFmtId="0" fontId="2" fillId="2" borderId="99" xfId="0" applyFont="1" applyFill="1" applyBorder="1" applyAlignment="1">
      <alignment horizontal="center"/>
    </xf>
    <xf numFmtId="0" fontId="2" fillId="2" borderId="100" xfId="0" applyFont="1" applyFill="1" applyBorder="1" applyAlignment="1">
      <alignment horizontal="center"/>
    </xf>
    <xf numFmtId="0" fontId="2" fillId="2" borderId="48" xfId="0" applyFont="1" applyFill="1" applyBorder="1" applyAlignment="1">
      <alignment horizontal="center"/>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0" fillId="0" borderId="12" xfId="0" applyFont="1" applyBorder="1" applyAlignment="1">
      <alignment vertical="top" wrapText="1"/>
    </xf>
    <xf numFmtId="0" fontId="0" fillId="0" borderId="74" xfId="0" applyBorder="1" applyAlignment="1">
      <alignment vertical="top" wrapText="1"/>
    </xf>
    <xf numFmtId="0" fontId="0" fillId="0" borderId="91" xfId="0" applyBorder="1" applyAlignment="1">
      <alignment vertical="top" wrapText="1"/>
    </xf>
    <xf numFmtId="0" fontId="0" fillId="0" borderId="73" xfId="0" applyFont="1" applyBorder="1" applyAlignment="1">
      <alignment horizontal="left" vertical="top" wrapText="1"/>
    </xf>
    <xf numFmtId="0" fontId="0" fillId="0" borderId="74" xfId="0" applyBorder="1" applyAlignment="1">
      <alignment horizontal="left" vertical="top" wrapText="1"/>
    </xf>
    <xf numFmtId="0" fontId="0" fillId="0" borderId="92" xfId="0" applyBorder="1" applyAlignment="1">
      <alignment horizontal="left" vertical="top" wrapText="1"/>
    </xf>
    <xf numFmtId="0" fontId="0" fillId="0" borderId="72" xfId="0" applyBorder="1" applyAlignment="1">
      <alignment vertical="center" wrapText="1"/>
    </xf>
    <xf numFmtId="0" fontId="0" fillId="0" borderId="18"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vertical="center" wrapText="1"/>
    </xf>
    <xf numFmtId="0" fontId="0" fillId="0" borderId="106" xfId="0" applyFont="1" applyBorder="1" applyAlignment="1">
      <alignment horizontal="left" vertical="center" wrapText="1"/>
    </xf>
    <xf numFmtId="0" fontId="0" fillId="0" borderId="107" xfId="0" applyBorder="1" applyAlignment="1">
      <alignment horizontal="left" vertical="center" wrapText="1"/>
    </xf>
    <xf numFmtId="0" fontId="0" fillId="0" borderId="107" xfId="0" applyFont="1" applyBorder="1" applyAlignment="1">
      <alignment horizontal="left" vertical="center" wrapText="1"/>
    </xf>
    <xf numFmtId="0" fontId="0" fillId="0" borderId="108"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30" xfId="0" applyBorder="1" applyAlignment="1">
      <alignment horizontal="left" vertical="center" wrapText="1"/>
    </xf>
    <xf numFmtId="0" fontId="0" fillId="0" borderId="105" xfId="0" applyBorder="1" applyAlignment="1">
      <alignment horizontal="left" vertical="center" wrapText="1"/>
    </xf>
    <xf numFmtId="0" fontId="0" fillId="0" borderId="88" xfId="0" applyBorder="1" applyAlignment="1">
      <alignment horizontal="left" vertical="center" wrapText="1"/>
    </xf>
    <xf numFmtId="0" fontId="0" fillId="0" borderId="137" xfId="0" applyBorder="1" applyAlignment="1">
      <alignment horizontal="left" vertical="center" wrapText="1"/>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13" fillId="0" borderId="13" xfId="0" applyFont="1" applyFill="1" applyBorder="1" applyAlignment="1">
      <alignment vertical="center" wrapText="1"/>
    </xf>
    <xf numFmtId="0" fontId="13" fillId="0" borderId="71" xfId="0" applyFont="1" applyBorder="1" applyAlignment="1">
      <alignment horizontal="left" vertical="center" wrapText="1"/>
    </xf>
    <xf numFmtId="0" fontId="0" fillId="0" borderId="76" xfId="0" applyBorder="1" applyAlignment="1">
      <alignment horizontal="left" vertical="center" wrapText="1"/>
    </xf>
    <xf numFmtId="0" fontId="0" fillId="0" borderId="134" xfId="0" applyBorder="1" applyAlignment="1">
      <alignment horizontal="left" vertical="center" wrapText="1"/>
    </xf>
    <xf numFmtId="0" fontId="0" fillId="0" borderId="135" xfId="0" applyBorder="1" applyAlignment="1">
      <alignment horizontal="left" vertical="center" wrapText="1"/>
    </xf>
    <xf numFmtId="0" fontId="0" fillId="0" borderId="136" xfId="0" applyBorder="1" applyAlignment="1">
      <alignment horizontal="left" vertical="center" wrapText="1"/>
    </xf>
    <xf numFmtId="0" fontId="0" fillId="0" borderId="11" xfId="0" applyBorder="1" applyAlignment="1">
      <alignment horizontal="left" vertical="center"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14" fontId="0" fillId="19" borderId="83" xfId="0" applyNumberFormat="1" applyFill="1" applyBorder="1" applyAlignment="1">
      <alignment horizontal="center" vertical="center" wrapText="1"/>
    </xf>
    <xf numFmtId="0" fontId="0" fillId="19" borderId="97" xfId="0" applyFill="1" applyBorder="1" applyAlignment="1">
      <alignment horizontal="center" vertical="center" wrapText="1"/>
    </xf>
    <xf numFmtId="0" fontId="0" fillId="0" borderId="83" xfId="0" applyBorder="1" applyAlignment="1">
      <alignment horizontal="left" vertical="center" wrapText="1"/>
    </xf>
    <xf numFmtId="0" fontId="0" fillId="0" borderId="98" xfId="0" applyBorder="1" applyAlignment="1">
      <alignment horizontal="left" vertical="center" wrapText="1"/>
    </xf>
    <xf numFmtId="0" fontId="2" fillId="2" borderId="101" xfId="0" applyFont="1" applyFill="1" applyBorder="1" applyAlignment="1">
      <alignment horizontal="center"/>
    </xf>
    <xf numFmtId="0" fontId="2" fillId="2" borderId="102" xfId="0" applyFont="1" applyFill="1" applyBorder="1" applyAlignment="1">
      <alignment horizontal="center"/>
    </xf>
    <xf numFmtId="14" fontId="0" fillId="18" borderId="73" xfId="0" applyNumberFormat="1" applyFill="1" applyBorder="1" applyAlignment="1">
      <alignment horizontal="center" vertical="center" wrapText="1"/>
    </xf>
    <xf numFmtId="0" fontId="0" fillId="18" borderId="91" xfId="0" applyFill="1" applyBorder="1" applyAlignment="1">
      <alignment horizontal="center" vertical="center" wrapText="1"/>
    </xf>
    <xf numFmtId="0" fontId="0" fillId="0" borderId="97" xfId="0" applyBorder="1" applyAlignment="1">
      <alignment horizontal="center" vertical="center" wrapText="1"/>
    </xf>
    <xf numFmtId="14" fontId="0" fillId="20" borderId="83" xfId="0" applyNumberFormat="1" applyFill="1" applyBorder="1" applyAlignment="1">
      <alignment horizontal="center" vertical="center" wrapText="1"/>
    </xf>
    <xf numFmtId="0" fontId="0" fillId="20" borderId="97" xfId="0" applyFill="1" applyBorder="1" applyAlignment="1">
      <alignment horizontal="center" vertical="center" wrapText="1"/>
    </xf>
    <xf numFmtId="14" fontId="0" fillId="0" borderId="73" xfId="0" applyNumberFormat="1" applyBorder="1" applyAlignment="1">
      <alignment horizontal="center" vertical="center" wrapText="1"/>
    </xf>
    <xf numFmtId="0" fontId="0" fillId="0" borderId="91" xfId="0" applyBorder="1" applyAlignment="1">
      <alignment horizontal="center" vertical="center" wrapText="1"/>
    </xf>
    <xf numFmtId="0" fontId="2" fillId="0" borderId="0" xfId="0" applyFont="1" applyAlignment="1"/>
    <xf numFmtId="0" fontId="0" fillId="0" borderId="0" xfId="0" applyBorder="1" applyAlignment="1"/>
    <xf numFmtId="0" fontId="2" fillId="13" borderId="74" xfId="0" applyFont="1" applyFill="1" applyBorder="1" applyAlignment="1"/>
    <xf numFmtId="0" fontId="2" fillId="13" borderId="91" xfId="0" applyFont="1" applyFill="1" applyBorder="1" applyAlignment="1"/>
    <xf numFmtId="0" fontId="2" fillId="15" borderId="74" xfId="0" applyFont="1" applyFill="1" applyBorder="1"/>
    <xf numFmtId="0" fontId="0" fillId="0" borderId="90"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88" xfId="0" applyBorder="1" applyAlignment="1"/>
    <xf numFmtId="0" fontId="0" fillId="0" borderId="89" xfId="0" applyBorder="1" applyAlignment="1"/>
    <xf numFmtId="0" fontId="0" fillId="0" borderId="87" xfId="0" applyBorder="1" applyAlignment="1"/>
    <xf numFmtId="0" fontId="0" fillId="0" borderId="0" xfId="0" applyBorder="1" applyAlignment="1">
      <alignment wrapText="1"/>
    </xf>
    <xf numFmtId="0" fontId="0" fillId="0" borderId="87" xfId="0" applyBorder="1" applyAlignment="1">
      <alignment wrapText="1"/>
    </xf>
    <xf numFmtId="0" fontId="0" fillId="0" borderId="75" xfId="0" applyBorder="1" applyAlignment="1">
      <alignment wrapText="1"/>
    </xf>
    <xf numFmtId="0" fontId="0" fillId="21" borderId="0" xfId="0" applyFill="1" applyBorder="1" applyAlignment="1">
      <alignment wrapText="1"/>
    </xf>
    <xf numFmtId="0" fontId="0" fillId="21" borderId="87" xfId="0" applyFill="1" applyBorder="1" applyAlignment="1">
      <alignment wrapText="1"/>
    </xf>
    <xf numFmtId="0" fontId="0" fillId="0" borderId="0" xfId="0" applyAlignment="1"/>
    <xf numFmtId="0" fontId="0" fillId="0" borderId="75" xfId="0" applyBorder="1" applyAlignment="1"/>
    <xf numFmtId="0" fontId="0" fillId="0" borderId="0" xfId="0" applyAlignment="1">
      <alignment wrapText="1"/>
    </xf>
    <xf numFmtId="0" fontId="0" fillId="0" borderId="77" xfId="0" applyBorder="1" applyAlignment="1">
      <alignment wrapText="1"/>
    </xf>
    <xf numFmtId="0" fontId="0" fillId="0" borderId="76" xfId="0" applyBorder="1" applyAlignment="1">
      <alignment wrapText="1"/>
    </xf>
    <xf numFmtId="0" fontId="0" fillId="0" borderId="76" xfId="0" applyBorder="1" applyAlignment="1"/>
    <xf numFmtId="0" fontId="0" fillId="0" borderId="86" xfId="0" applyBorder="1" applyAlignment="1"/>
    <xf numFmtId="0" fontId="0" fillId="0" borderId="77" xfId="0" applyBorder="1" applyAlignment="1"/>
    <xf numFmtId="0" fontId="0" fillId="0" borderId="86" xfId="0" applyBorder="1" applyAlignment="1">
      <alignment wrapText="1"/>
    </xf>
    <xf numFmtId="0" fontId="0" fillId="0" borderId="76" xfId="0" applyFont="1" applyBorder="1" applyAlignment="1">
      <alignment wrapText="1"/>
    </xf>
    <xf numFmtId="0" fontId="1" fillId="0" borderId="76" xfId="0" applyFont="1" applyBorder="1" applyAlignment="1">
      <alignment wrapText="1"/>
    </xf>
    <xf numFmtId="0" fontId="2" fillId="2" borderId="103" xfId="0" applyFont="1" applyFill="1" applyBorder="1" applyAlignment="1">
      <alignment horizontal="center" wrapText="1"/>
    </xf>
    <xf numFmtId="0" fontId="2" fillId="2" borderId="104" xfId="0" applyFont="1" applyFill="1" applyBorder="1" applyAlignment="1">
      <alignment horizontal="center" wrapText="1"/>
    </xf>
    <xf numFmtId="0" fontId="2" fillId="2" borderId="99" xfId="0" applyFont="1" applyFill="1" applyBorder="1" applyAlignment="1">
      <alignment horizontal="center" wrapText="1"/>
    </xf>
    <xf numFmtId="0" fontId="2" fillId="2" borderId="100" xfId="0" applyFont="1" applyFill="1" applyBorder="1" applyAlignment="1">
      <alignment horizontal="center" wrapText="1"/>
    </xf>
    <xf numFmtId="0" fontId="2" fillId="2" borderId="48" xfId="0" applyFont="1" applyFill="1" applyBorder="1" applyAlignment="1">
      <alignment horizontal="center" wrapText="1"/>
    </xf>
    <xf numFmtId="0" fontId="2" fillId="2" borderId="101" xfId="0" applyFont="1" applyFill="1" applyBorder="1" applyAlignment="1">
      <alignment horizontal="center" wrapText="1"/>
    </xf>
    <xf numFmtId="0" fontId="2" fillId="2" borderId="102" xfId="0" applyFont="1" applyFill="1" applyBorder="1" applyAlignment="1">
      <alignment horizontal="center" wrapText="1"/>
    </xf>
    <xf numFmtId="14" fontId="0" fillId="18" borderId="83" xfId="0" applyNumberFormat="1" applyFill="1" applyBorder="1" applyAlignment="1">
      <alignment horizontal="center" vertical="center" wrapText="1"/>
    </xf>
    <xf numFmtId="0" fontId="0" fillId="18" borderId="97" xfId="0" applyFill="1" applyBorder="1" applyAlignment="1">
      <alignment horizontal="center" vertical="center" wrapText="1"/>
    </xf>
    <xf numFmtId="14" fontId="0" fillId="23" borderId="83" xfId="0" applyNumberFormat="1" applyFill="1" applyBorder="1" applyAlignment="1">
      <alignment horizontal="center" vertical="center" wrapText="1"/>
    </xf>
    <xf numFmtId="0" fontId="0" fillId="23" borderId="97" xfId="0" applyFill="1" applyBorder="1" applyAlignment="1">
      <alignment horizontal="center" vertical="center" wrapText="1"/>
    </xf>
    <xf numFmtId="0" fontId="2" fillId="0" borderId="0" xfId="0" applyFont="1" applyAlignment="1">
      <alignment wrapText="1"/>
    </xf>
    <xf numFmtId="0" fontId="0" fillId="0" borderId="13" xfId="1" applyFont="1" applyBorder="1" applyAlignment="1">
      <alignment horizontal="left" vertical="center" wrapText="1"/>
    </xf>
    <xf numFmtId="0" fontId="0" fillId="0" borderId="16" xfId="1" applyFont="1" applyBorder="1" applyAlignment="1">
      <alignment horizontal="left" vertical="center" wrapText="1"/>
    </xf>
    <xf numFmtId="14" fontId="0" fillId="24" borderId="83" xfId="0" applyNumberFormat="1" applyFill="1" applyBorder="1" applyAlignment="1">
      <alignment horizontal="center" vertical="center" wrapText="1"/>
    </xf>
    <xf numFmtId="0" fontId="0" fillId="24" borderId="97" xfId="0" applyFill="1" applyBorder="1" applyAlignment="1">
      <alignment horizontal="center" vertical="center" wrapText="1"/>
    </xf>
    <xf numFmtId="0" fontId="20" fillId="0" borderId="12" xfId="0" applyFont="1" applyBorder="1" applyAlignment="1">
      <alignment horizontal="left" vertical="center" wrapText="1"/>
    </xf>
    <xf numFmtId="0" fontId="20" fillId="0" borderId="74" xfId="0" applyFont="1" applyBorder="1" applyAlignment="1">
      <alignment horizontal="left" vertical="center" wrapText="1"/>
    </xf>
    <xf numFmtId="0" fontId="20" fillId="0" borderId="128" xfId="0" applyFont="1" applyBorder="1" applyAlignment="1">
      <alignment horizontal="left" vertical="center" wrapText="1"/>
    </xf>
    <xf numFmtId="0" fontId="20" fillId="0" borderId="129" xfId="0" applyFont="1" applyBorder="1" applyAlignment="1">
      <alignment horizontal="left" vertical="center" wrapText="1"/>
    </xf>
    <xf numFmtId="0" fontId="20" fillId="0" borderId="130"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19" fillId="0" borderId="87" xfId="0" applyFont="1" applyBorder="1" applyAlignment="1">
      <alignment horizontal="left" vertical="center" wrapText="1"/>
    </xf>
    <xf numFmtId="14" fontId="0" fillId="26" borderId="83" xfId="0" applyNumberFormat="1" applyFill="1" applyBorder="1" applyAlignment="1">
      <alignment horizontal="center" vertical="center" wrapText="1"/>
    </xf>
    <xf numFmtId="0" fontId="0" fillId="26" borderId="97" xfId="0" applyFill="1" applyBorder="1" applyAlignment="1">
      <alignment horizontal="center" vertical="center" wrapText="1"/>
    </xf>
    <xf numFmtId="14" fontId="0" fillId="0" borderId="102" xfId="0" applyNumberFormat="1" applyBorder="1" applyAlignment="1">
      <alignment horizontal="center" vertical="center" wrapText="1"/>
    </xf>
    <xf numFmtId="14" fontId="0" fillId="0" borderId="101" xfId="0" applyNumberFormat="1" applyBorder="1" applyAlignment="1">
      <alignment horizontal="center" vertical="center" wrapText="1"/>
    </xf>
    <xf numFmtId="0" fontId="0" fillId="0" borderId="183" xfId="0" applyBorder="1" applyAlignment="1">
      <alignment horizontal="center" vertical="center" wrapText="1"/>
    </xf>
    <xf numFmtId="0" fontId="0" fillId="0" borderId="178" xfId="0" applyBorder="1" applyAlignment="1">
      <alignment horizontal="center" vertical="center" wrapText="1"/>
    </xf>
    <xf numFmtId="0" fontId="0" fillId="0" borderId="170" xfId="0" applyBorder="1" applyAlignment="1">
      <alignment horizontal="center" vertical="center" wrapText="1"/>
    </xf>
    <xf numFmtId="168" fontId="0" fillId="0" borderId="177" xfId="0" applyNumberFormat="1" applyBorder="1" applyAlignment="1">
      <alignment horizontal="center" vertical="center"/>
    </xf>
    <xf numFmtId="168" fontId="0" fillId="0" borderId="170" xfId="0" applyNumberFormat="1"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84" xfId="0" applyBorder="1" applyAlignment="1">
      <alignment horizontal="center" vertical="center"/>
    </xf>
    <xf numFmtId="0" fontId="0" fillId="0" borderId="170" xfId="0" applyBorder="1" applyAlignment="1">
      <alignment horizontal="center" vertical="center"/>
    </xf>
    <xf numFmtId="0" fontId="0" fillId="0" borderId="189" xfId="0" applyBorder="1" applyAlignment="1">
      <alignment horizontal="center" vertical="center" wrapText="1"/>
    </xf>
    <xf numFmtId="0" fontId="0" fillId="0" borderId="190" xfId="0" applyBorder="1" applyAlignment="1">
      <alignment horizontal="center" vertical="center" wrapText="1"/>
    </xf>
    <xf numFmtId="0" fontId="0" fillId="0" borderId="191" xfId="0" applyBorder="1" applyAlignment="1">
      <alignment horizontal="center" vertical="center" wrapText="1"/>
    </xf>
    <xf numFmtId="0" fontId="0" fillId="0" borderId="192" xfId="0" applyBorder="1" applyAlignment="1">
      <alignment horizontal="center" vertical="center"/>
    </xf>
    <xf numFmtId="0" fontId="0" fillId="0" borderId="186" xfId="0" applyBorder="1" applyAlignment="1">
      <alignment horizontal="center" vertical="center"/>
    </xf>
    <xf numFmtId="49" fontId="0" fillId="0" borderId="192" xfId="0" applyNumberFormat="1" applyBorder="1" applyAlignment="1">
      <alignment horizontal="center" vertical="center" wrapText="1"/>
    </xf>
    <xf numFmtId="49" fontId="0" fillId="0" borderId="185" xfId="0" applyNumberFormat="1" applyBorder="1" applyAlignment="1">
      <alignment horizontal="center" vertical="center" wrapText="1"/>
    </xf>
    <xf numFmtId="49" fontId="0" fillId="0" borderId="187" xfId="0" applyNumberFormat="1" applyBorder="1" applyAlignment="1">
      <alignment horizontal="center" vertical="center" wrapText="1"/>
    </xf>
    <xf numFmtId="1" fontId="1" fillId="25" borderId="42" xfId="1" applyNumberFormat="1" applyFont="1" applyFill="1" applyBorder="1" applyAlignment="1" applyProtection="1">
      <alignment horizontal="center" vertical="center" wrapText="1"/>
    </xf>
    <xf numFmtId="167" fontId="0" fillId="25" borderId="42" xfId="1" applyNumberFormat="1" applyFont="1" applyFill="1" applyBorder="1" applyAlignment="1" applyProtection="1">
      <alignment horizontal="center" vertical="center"/>
    </xf>
    <xf numFmtId="167" fontId="1" fillId="25" borderId="42" xfId="1" applyNumberFormat="1" applyFont="1" applyFill="1" applyBorder="1" applyAlignment="1" applyProtection="1">
      <alignment horizontal="center" vertical="center"/>
    </xf>
    <xf numFmtId="1" fontId="0" fillId="25" borderId="42" xfId="1" applyNumberFormat="1" applyFont="1" applyFill="1" applyBorder="1" applyAlignment="1" applyProtection="1">
      <alignment horizontal="center" vertical="center" wrapText="1"/>
    </xf>
    <xf numFmtId="0" fontId="0" fillId="0" borderId="179" xfId="0"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168" fontId="0" fillId="0" borderId="188" xfId="0" applyNumberFormat="1" applyBorder="1" applyAlignment="1">
      <alignment horizontal="center" vertical="center"/>
    </xf>
    <xf numFmtId="168" fontId="0" fillId="0" borderId="181" xfId="0" applyNumberFormat="1" applyBorder="1" applyAlignment="1">
      <alignment horizontal="center" vertical="center"/>
    </xf>
    <xf numFmtId="49" fontId="0" fillId="0" borderId="188" xfId="0" applyNumberFormat="1" applyBorder="1" applyAlignment="1">
      <alignment horizontal="center" vertical="center" wrapText="1"/>
    </xf>
    <xf numFmtId="49" fontId="0" fillId="0" borderId="180" xfId="0" applyNumberFormat="1" applyBorder="1" applyAlignment="1">
      <alignment horizontal="center" vertical="center" wrapText="1"/>
    </xf>
    <xf numFmtId="49" fontId="0" fillId="0" borderId="182" xfId="0" applyNumberFormat="1" applyBorder="1" applyAlignment="1">
      <alignment horizontal="center" vertical="center" wrapText="1"/>
    </xf>
    <xf numFmtId="0" fontId="2" fillId="22" borderId="27" xfId="2" applyFont="1" applyFill="1" applyBorder="1" applyAlignment="1">
      <alignment horizontal="center"/>
    </xf>
    <xf numFmtId="0" fontId="2" fillId="22" borderId="165" xfId="2" applyFont="1" applyFill="1" applyBorder="1" applyAlignment="1">
      <alignment horizontal="center"/>
    </xf>
    <xf numFmtId="0" fontId="2" fillId="22" borderId="22" xfId="2" applyFont="1" applyFill="1" applyBorder="1" applyAlignment="1">
      <alignment horizontal="center"/>
    </xf>
    <xf numFmtId="0" fontId="0" fillId="0" borderId="20" xfId="2" applyFont="1" applyBorder="1" applyAlignment="1">
      <alignment horizontal="center" vertical="center" wrapText="1"/>
    </xf>
    <xf numFmtId="14" fontId="1" fillId="0" borderId="42" xfId="2" applyNumberFormat="1" applyBorder="1" applyAlignment="1">
      <alignment horizontal="center" vertical="center"/>
    </xf>
    <xf numFmtId="0" fontId="1" fillId="0" borderId="25" xfId="2" applyBorder="1" applyAlignment="1">
      <alignment horizontal="center" vertical="center" wrapText="1"/>
    </xf>
    <xf numFmtId="0" fontId="0" fillId="0" borderId="21" xfId="2" applyFont="1" applyBorder="1" applyAlignment="1">
      <alignment horizontal="center" vertical="center"/>
    </xf>
    <xf numFmtId="14" fontId="1" fillId="0" borderId="112" xfId="2" applyNumberFormat="1" applyBorder="1" applyAlignment="1">
      <alignment horizontal="center" vertical="center"/>
    </xf>
    <xf numFmtId="0" fontId="1" fillId="0" borderId="26" xfId="2" applyBorder="1" applyAlignment="1">
      <alignment horizontal="center" vertical="center"/>
    </xf>
    <xf numFmtId="0" fontId="0" fillId="0" borderId="168" xfId="2" applyNumberFormat="1" applyFont="1" applyBorder="1" applyAlignment="1">
      <alignment horizontal="left" vertical="center" wrapText="1"/>
    </xf>
    <xf numFmtId="14" fontId="0" fillId="0" borderId="112" xfId="2" applyNumberFormat="1" applyFont="1" applyBorder="1" applyAlignment="1">
      <alignment horizontal="center" vertical="center"/>
    </xf>
    <xf numFmtId="0" fontId="0" fillId="0" borderId="0" xfId="2" applyFont="1" applyBorder="1" applyAlignment="1">
      <alignment vertical="top" wrapText="1"/>
    </xf>
    <xf numFmtId="0" fontId="2" fillId="22" borderId="27" xfId="2" applyFont="1" applyFill="1" applyBorder="1" applyAlignment="1">
      <alignment horizontal="left"/>
    </xf>
    <xf numFmtId="0" fontId="0" fillId="0" borderId="111" xfId="2" applyFont="1" applyBorder="1" applyAlignment="1">
      <alignment horizontal="left" vertical="center" wrapText="1"/>
    </xf>
    <xf numFmtId="14" fontId="0" fillId="0" borderId="84" xfId="2"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55" xfId="0" applyBorder="1" applyAlignment="1">
      <alignment horizontal="center" vertical="center" wrapText="1"/>
    </xf>
    <xf numFmtId="14" fontId="0" fillId="0" borderId="55" xfId="0" applyNumberFormat="1" applyBorder="1" applyAlignment="1">
      <alignment horizontal="center" vertical="center"/>
    </xf>
    <xf numFmtId="0" fontId="0" fillId="0" borderId="55" xfId="0" applyBorder="1" applyAlignment="1">
      <alignment horizontal="center" vertical="center"/>
    </xf>
    <xf numFmtId="49" fontId="0" fillId="0" borderId="55" xfId="0" applyNumberFormat="1" applyFon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Border="1" applyAlignment="1">
      <alignment horizontal="center" vertical="center" wrapText="1"/>
    </xf>
    <xf numFmtId="0" fontId="0" fillId="0" borderId="11" xfId="0" applyFont="1" applyBorder="1" applyAlignment="1">
      <alignment horizontal="center" vertical="center" wrapText="1"/>
    </xf>
    <xf numFmtId="0" fontId="0" fillId="0" borderId="96" xfId="0" applyBorder="1" applyAlignment="1">
      <alignment horizontal="center" vertical="center"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92" xfId="0" applyBorder="1" applyAlignment="1">
      <alignment horizontal="center" vertical="center" wrapText="1"/>
    </xf>
    <xf numFmtId="0" fontId="0" fillId="0" borderId="19" xfId="2" applyFont="1" applyBorder="1" applyAlignment="1">
      <alignment horizontal="center" vertical="center" wrapText="1"/>
    </xf>
    <xf numFmtId="15" fontId="0" fillId="0" borderId="42" xfId="2" applyNumberFormat="1" applyFont="1" applyBorder="1" applyAlignment="1">
      <alignment horizontal="center"/>
    </xf>
    <xf numFmtId="0" fontId="0" fillId="0" borderId="25" xfId="2" applyFont="1" applyBorder="1" applyAlignment="1">
      <alignment horizontal="center" vertical="center"/>
    </xf>
    <xf numFmtId="15" fontId="1" fillId="0" borderId="42" xfId="2" applyNumberFormat="1" applyBorder="1" applyAlignment="1">
      <alignment horizontal="center"/>
    </xf>
    <xf numFmtId="0" fontId="0" fillId="0" borderId="166" xfId="0" applyBorder="1" applyAlignment="1">
      <alignment wrapText="1"/>
    </xf>
    <xf numFmtId="0" fontId="0" fillId="0" borderId="166" xfId="0" applyBorder="1" applyAlignment="1"/>
    <xf numFmtId="0" fontId="0" fillId="0" borderId="167" xfId="0" applyBorder="1" applyAlignment="1"/>
    <xf numFmtId="0" fontId="2" fillId="16" borderId="99" xfId="0" applyFont="1" applyFill="1" applyBorder="1" applyAlignment="1">
      <alignment horizontal="center"/>
    </xf>
    <xf numFmtId="0" fontId="2" fillId="16" borderId="100" xfId="0" applyFont="1" applyFill="1" applyBorder="1" applyAlignment="1">
      <alignment horizontal="center"/>
    </xf>
    <xf numFmtId="0" fontId="2" fillId="16" borderId="101" xfId="0" applyFont="1" applyFill="1" applyBorder="1" applyAlignment="1">
      <alignment horizontal="center"/>
    </xf>
    <xf numFmtId="0" fontId="2" fillId="16" borderId="102" xfId="0" applyFont="1" applyFill="1" applyBorder="1" applyAlignment="1">
      <alignment horizontal="center"/>
    </xf>
    <xf numFmtId="0" fontId="2" fillId="16" borderId="140" xfId="0" applyFont="1" applyFill="1" applyBorder="1" applyAlignment="1">
      <alignment horizontal="center"/>
    </xf>
    <xf numFmtId="0" fontId="2" fillId="16" borderId="141" xfId="0" applyFont="1" applyFill="1" applyBorder="1" applyAlignment="1">
      <alignment horizontal="center"/>
    </xf>
    <xf numFmtId="0" fontId="2" fillId="16" borderId="142" xfId="0" applyFont="1" applyFill="1" applyBorder="1" applyAlignment="1">
      <alignment horizontal="center"/>
    </xf>
    <xf numFmtId="0" fontId="0" fillId="0" borderId="162" xfId="0" applyBorder="1" applyAlignment="1">
      <alignment horizontal="center" vertical="center" wrapText="1"/>
    </xf>
    <xf numFmtId="0" fontId="0" fillId="0" borderId="163" xfId="0" applyBorder="1" applyAlignment="1">
      <alignment horizontal="center" vertical="center" wrapText="1"/>
    </xf>
    <xf numFmtId="0" fontId="0" fillId="0" borderId="164" xfId="0" applyBorder="1" applyAlignment="1">
      <alignment horizontal="center" vertical="center" wrapText="1"/>
    </xf>
    <xf numFmtId="0" fontId="0" fillId="0" borderId="103" xfId="0" applyBorder="1" applyAlignment="1"/>
    <xf numFmtId="0" fontId="0" fillId="0" borderId="102" xfId="0" applyBorder="1" applyAlignment="1">
      <alignment horizontal="center" vertical="center"/>
    </xf>
    <xf numFmtId="0" fontId="0" fillId="0" borderId="100"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0" fontId="0" fillId="0" borderId="91" xfId="0" applyBorder="1" applyAlignment="1">
      <alignment horizontal="center" vertical="center"/>
    </xf>
    <xf numFmtId="14" fontId="0" fillId="0" borderId="73" xfId="0" applyNumberFormat="1" applyBorder="1" applyAlignment="1">
      <alignment horizontal="center" vertical="center"/>
    </xf>
    <xf numFmtId="0" fontId="0" fillId="0" borderId="130" xfId="0" applyBorder="1" applyAlignment="1">
      <alignment horizontal="center" vertical="center" wrapText="1"/>
    </xf>
    <xf numFmtId="14" fontId="0" fillId="0" borderId="141" xfId="0" applyNumberFormat="1" applyBorder="1" applyAlignment="1">
      <alignment horizontal="center" vertical="center"/>
    </xf>
    <xf numFmtId="14" fontId="0" fillId="0" borderId="140" xfId="0" applyNumberFormat="1" applyBorder="1" applyAlignment="1">
      <alignment horizontal="center" vertical="center"/>
    </xf>
    <xf numFmtId="0" fontId="0" fillId="0" borderId="141" xfId="0" applyBorder="1" applyAlignment="1">
      <alignment horizontal="center" vertical="center"/>
    </xf>
    <xf numFmtId="0" fontId="0" fillId="0" borderId="142" xfId="0" applyBorder="1" applyAlignment="1">
      <alignment horizontal="center" vertical="center"/>
    </xf>
    <xf numFmtId="0" fontId="0" fillId="0" borderId="99" xfId="0" applyBorder="1" applyAlignment="1">
      <alignment horizontal="center" vertical="center" wrapText="1"/>
    </xf>
    <xf numFmtId="0" fontId="0" fillId="0" borderId="100" xfId="0" applyBorder="1" applyAlignment="1">
      <alignment horizontal="center" vertical="center" wrapText="1"/>
    </xf>
    <xf numFmtId="0" fontId="0" fillId="0" borderId="140" xfId="0" applyBorder="1" applyAlignment="1">
      <alignment horizontal="center" vertical="center" wrapText="1"/>
    </xf>
    <xf numFmtId="0" fontId="0" fillId="0" borderId="99" xfId="0" quotePrefix="1" applyFont="1" applyBorder="1" applyAlignment="1">
      <alignment horizontal="center" vertical="center" wrapText="1"/>
    </xf>
    <xf numFmtId="0" fontId="0" fillId="0" borderId="101" xfId="0" applyBorder="1" applyAlignment="1">
      <alignment horizontal="center" vertical="center" wrapText="1"/>
    </xf>
    <xf numFmtId="15" fontId="1" fillId="0" borderId="73" xfId="0" applyNumberFormat="1" applyFont="1" applyBorder="1" applyAlignment="1">
      <alignment horizontal="center"/>
    </xf>
    <xf numFmtId="0" fontId="0" fillId="0" borderId="91" xfId="0" applyBorder="1" applyAlignment="1">
      <alignment horizontal="center"/>
    </xf>
    <xf numFmtId="0" fontId="0" fillId="0" borderId="13" xfId="0" applyFont="1" applyBorder="1" applyAlignment="1">
      <alignment horizontal="center" vertical="center"/>
    </xf>
    <xf numFmtId="0" fontId="0" fillId="0" borderId="16" xfId="0" applyBorder="1" applyAlignment="1">
      <alignment horizontal="center" vertical="center"/>
    </xf>
    <xf numFmtId="0" fontId="0" fillId="0" borderId="2" xfId="0" applyFont="1" applyBorder="1" applyAlignment="1">
      <alignment horizontal="center" vertical="center"/>
    </xf>
    <xf numFmtId="14" fontId="1" fillId="0" borderId="13" xfId="0" applyNumberFormat="1" applyFont="1" applyBorder="1" applyAlignment="1">
      <alignment horizontal="center" vertical="center"/>
    </xf>
    <xf numFmtId="0" fontId="0" fillId="0" borderId="73" xfId="0" applyFont="1" applyBorder="1" applyAlignment="1">
      <alignment horizontal="center" vertical="center" wrapText="1"/>
    </xf>
    <xf numFmtId="0" fontId="0" fillId="0" borderId="3" xfId="0" applyFont="1" applyBorder="1" applyAlignment="1">
      <alignment horizontal="center" vertical="center"/>
    </xf>
    <xf numFmtId="0" fontId="0" fillId="0" borderId="18" xfId="0"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14" fontId="0" fillId="0" borderId="18" xfId="0" applyNumberFormat="1" applyBorder="1" applyAlignment="1">
      <alignment horizontal="center" vertical="center"/>
    </xf>
    <xf numFmtId="14" fontId="0" fillId="0" borderId="102" xfId="0" applyNumberFormat="1" applyBorder="1" applyAlignment="1">
      <alignment horizontal="center" vertical="center"/>
    </xf>
    <xf numFmtId="14" fontId="0" fillId="0" borderId="101" xfId="0" applyNumberFormat="1" applyBorder="1" applyAlignment="1">
      <alignment horizontal="center" vertical="center"/>
    </xf>
    <xf numFmtId="0" fontId="0" fillId="0" borderId="8" xfId="0" applyBorder="1" applyAlignment="1">
      <alignment horizontal="center" vertical="center"/>
    </xf>
    <xf numFmtId="0" fontId="1" fillId="0" borderId="99" xfId="0" applyFont="1" applyBorder="1" applyAlignment="1">
      <alignment horizontal="center" vertical="center" wrapText="1"/>
    </xf>
    <xf numFmtId="0" fontId="14" fillId="0" borderId="13" xfId="35" applyBorder="1" applyAlignment="1" applyProtection="1">
      <alignment horizontal="center" vertical="center"/>
    </xf>
    <xf numFmtId="14" fontId="0" fillId="0" borderId="129" xfId="0" applyNumberFormat="1" applyBorder="1" applyAlignment="1">
      <alignment horizontal="center" vertical="center"/>
    </xf>
    <xf numFmtId="14" fontId="0" fillId="0" borderId="91" xfId="0" applyNumberFormat="1" applyBorder="1" applyAlignment="1">
      <alignment horizontal="center" vertical="center"/>
    </xf>
    <xf numFmtId="14" fontId="0" fillId="0" borderId="143" xfId="0" applyNumberFormat="1" applyBorder="1" applyAlignment="1">
      <alignment horizontal="center" vertical="center"/>
    </xf>
    <xf numFmtId="14" fontId="0" fillId="0" borderId="144" xfId="0" applyNumberFormat="1" applyBorder="1" applyAlignment="1">
      <alignment horizontal="center" vertical="center"/>
    </xf>
    <xf numFmtId="1" fontId="0" fillId="25" borderId="176" xfId="0" applyNumberFormat="1" applyFont="1" applyFill="1" applyBorder="1" applyAlignment="1">
      <alignment horizontal="center" vertical="center"/>
    </xf>
    <xf numFmtId="1" fontId="1" fillId="25" borderId="176" xfId="0" applyNumberFormat="1" applyFont="1" applyFill="1" applyBorder="1" applyAlignment="1">
      <alignment horizontal="center" vertical="center"/>
    </xf>
    <xf numFmtId="0" fontId="0" fillId="0" borderId="83" xfId="0" applyBorder="1" applyAlignment="1">
      <alignment horizontal="center" vertical="center" wrapText="1"/>
    </xf>
    <xf numFmtId="0" fontId="0" fillId="0" borderId="152" xfId="0" applyBorder="1" applyAlignment="1">
      <alignment horizontal="center" vertical="center" wrapText="1"/>
    </xf>
    <xf numFmtId="14" fontId="0" fillId="0" borderId="83" xfId="0" applyNumberFormat="1" applyBorder="1" applyAlignment="1">
      <alignment horizontal="center" vertical="center"/>
    </xf>
    <xf numFmtId="14" fontId="0" fillId="0" borderId="97" xfId="0" applyNumberFormat="1" applyBorder="1" applyAlignment="1">
      <alignment horizontal="center" vertical="center"/>
    </xf>
    <xf numFmtId="49" fontId="1" fillId="25" borderId="42" xfId="1" applyNumberFormat="1" applyFont="1" applyFill="1" applyBorder="1" applyAlignment="1" applyProtection="1">
      <alignment horizontal="center" vertical="center"/>
    </xf>
    <xf numFmtId="14" fontId="0" fillId="0" borderId="82" xfId="0" applyNumberFormat="1" applyBorder="1" applyAlignment="1">
      <alignment horizontal="center" vertical="center"/>
    </xf>
    <xf numFmtId="14" fontId="0" fillId="0" borderId="72" xfId="0" applyNumberFormat="1" applyBorder="1" applyAlignment="1">
      <alignment horizontal="center" vertical="center"/>
    </xf>
    <xf numFmtId="0" fontId="0" fillId="0" borderId="101" xfId="0" applyBorder="1" applyAlignment="1">
      <alignment horizontal="center" vertical="center"/>
    </xf>
    <xf numFmtId="0" fontId="1" fillId="0" borderId="2" xfId="0" applyFont="1" applyBorder="1" applyAlignment="1">
      <alignment horizontal="center" vertical="center"/>
    </xf>
    <xf numFmtId="0" fontId="1" fillId="0" borderId="73" xfId="0" applyFont="1" applyBorder="1" applyAlignment="1">
      <alignment horizontal="center" vertical="center" wrapText="1"/>
    </xf>
    <xf numFmtId="0" fontId="0" fillId="0" borderId="1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165" fontId="0" fillId="0" borderId="173" xfId="0" applyNumberFormat="1" applyBorder="1" applyAlignment="1">
      <alignment horizontal="center" vertical="center"/>
    </xf>
    <xf numFmtId="165" fontId="0" fillId="0" borderId="175" xfId="0" applyNumberFormat="1" applyBorder="1" applyAlignment="1">
      <alignment horizontal="center" vertical="center"/>
    </xf>
    <xf numFmtId="0" fontId="0" fillId="0" borderId="173" xfId="0" applyBorder="1" applyAlignment="1">
      <alignment horizontal="center" vertical="center" wrapText="1"/>
    </xf>
    <xf numFmtId="0" fontId="0" fillId="0" borderId="174" xfId="0" applyBorder="1" applyAlignment="1">
      <alignment horizontal="center" vertical="center" wrapText="1"/>
    </xf>
    <xf numFmtId="0" fontId="0" fillId="0" borderId="175" xfId="0" applyBorder="1" applyAlignment="1">
      <alignment horizontal="center" vertical="center" wrapText="1"/>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72" xfId="0" applyBorder="1" applyAlignment="1">
      <alignment horizontal="center" vertical="center"/>
    </xf>
    <xf numFmtId="0" fontId="0" fillId="0" borderId="82" xfId="0" applyBorder="1" applyAlignment="1">
      <alignment horizontal="center" vertical="center"/>
    </xf>
    <xf numFmtId="0" fontId="0" fillId="0" borderId="157" xfId="0" applyBorder="1" applyAlignment="1">
      <alignment horizontal="center" vertical="center"/>
    </xf>
    <xf numFmtId="0" fontId="0" fillId="0" borderId="20" xfId="2" applyFont="1" applyBorder="1" applyAlignment="1">
      <alignment horizontal="center" vertical="center"/>
    </xf>
    <xf numFmtId="14" fontId="0" fillId="0" borderId="145" xfId="0" applyNumberFormat="1" applyBorder="1" applyAlignment="1">
      <alignment horizontal="center" vertical="center"/>
    </xf>
    <xf numFmtId="0" fontId="0" fillId="0" borderId="83" xfId="0" applyBorder="1" applyAlignment="1">
      <alignment horizontal="center" vertical="center"/>
    </xf>
    <xf numFmtId="0" fontId="0" fillId="0" borderId="152" xfId="0" applyBorder="1" applyAlignment="1">
      <alignment horizontal="center" vertical="center"/>
    </xf>
    <xf numFmtId="0" fontId="0" fillId="0" borderId="73" xfId="0" applyBorder="1" applyAlignment="1">
      <alignment horizontal="center" vertical="center"/>
    </xf>
    <xf numFmtId="0" fontId="0" fillId="0" borderId="130" xfId="0" applyBorder="1" applyAlignment="1">
      <alignment horizontal="center" vertical="center"/>
    </xf>
    <xf numFmtId="0" fontId="0" fillId="0" borderId="74" xfId="0" applyBorder="1" applyAlignment="1"/>
    <xf numFmtId="0" fontId="0" fillId="0" borderId="91" xfId="0" applyBorder="1" applyAlignment="1"/>
    <xf numFmtId="0" fontId="0" fillId="0" borderId="100" xfId="0" applyBorder="1" applyAlignment="1"/>
    <xf numFmtId="0" fontId="0" fillId="0" borderId="99" xfId="0" applyBorder="1" applyAlignment="1">
      <alignment horizontal="center" vertical="center"/>
    </xf>
    <xf numFmtId="49" fontId="0" fillId="27" borderId="145" xfId="0" applyNumberFormat="1" applyFill="1" applyBorder="1" applyAlignment="1">
      <alignment horizontal="center" vertical="center" wrapText="1"/>
    </xf>
    <xf numFmtId="49" fontId="0" fillId="27" borderId="96" xfId="0" applyNumberFormat="1" applyFill="1" applyBorder="1" applyAlignment="1">
      <alignment horizontal="center" vertical="center" wrapText="1"/>
    </xf>
    <xf numFmtId="49" fontId="0" fillId="27" borderId="97" xfId="0" applyNumberFormat="1" applyFill="1" applyBorder="1" applyAlignment="1">
      <alignment horizontal="center" vertical="center" wrapText="1"/>
    </xf>
    <xf numFmtId="0" fontId="1" fillId="0" borderId="3" xfId="0" applyFont="1" applyBorder="1" applyAlignment="1">
      <alignment horizontal="center" vertical="center"/>
    </xf>
    <xf numFmtId="14" fontId="0" fillId="0" borderId="146" xfId="0" applyNumberFormat="1" applyBorder="1" applyAlignment="1">
      <alignment horizontal="center" vertical="center"/>
    </xf>
    <xf numFmtId="0" fontId="0" fillId="0" borderId="140" xfId="0" applyBorder="1" applyAlignment="1">
      <alignment horizontal="center" vertical="center"/>
    </xf>
    <xf numFmtId="14" fontId="0" fillId="0" borderId="128" xfId="0" applyNumberFormat="1" applyBorder="1" applyAlignment="1">
      <alignment horizontal="center" vertical="center"/>
    </xf>
    <xf numFmtId="0" fontId="0" fillId="0" borderId="111" xfId="2" applyFont="1" applyBorder="1" applyAlignment="1">
      <alignment horizontal="center" vertical="center" wrapText="1"/>
    </xf>
    <xf numFmtId="49" fontId="0" fillId="0" borderId="83" xfId="0" applyNumberFormat="1" applyFont="1" applyBorder="1" applyAlignment="1">
      <alignment horizontal="center" vertical="center" wrapText="1"/>
    </xf>
    <xf numFmtId="49" fontId="0" fillId="0" borderId="96" xfId="0" applyNumberFormat="1" applyBorder="1" applyAlignment="1">
      <alignment horizontal="center" vertical="center" wrapText="1"/>
    </xf>
    <xf numFmtId="49" fontId="0" fillId="0" borderId="98" xfId="0" applyNumberFormat="1" applyBorder="1" applyAlignment="1">
      <alignment horizontal="center" vertical="center" wrapText="1"/>
    </xf>
    <xf numFmtId="0" fontId="0" fillId="0" borderId="99" xfId="0" applyFont="1" applyBorder="1" applyAlignment="1">
      <alignment horizontal="center" vertical="center" wrapText="1"/>
    </xf>
    <xf numFmtId="0" fontId="0" fillId="0" borderId="82" xfId="0" applyBorder="1" applyAlignment="1">
      <alignment horizontal="center" vertical="center" wrapText="1"/>
    </xf>
    <xf numFmtId="0" fontId="0" fillId="0" borderId="94" xfId="0" applyBorder="1" applyAlignment="1">
      <alignment horizontal="center" vertical="center" wrapText="1"/>
    </xf>
    <xf numFmtId="0" fontId="0" fillId="0" borderId="157"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53" xfId="0" applyBorder="1" applyAlignment="1">
      <alignment horizontal="center" vertical="center" wrapText="1"/>
    </xf>
    <xf numFmtId="0" fontId="0" fillId="0" borderId="0" xfId="0" applyBorder="1" applyAlignment="1">
      <alignment horizontal="center" vertical="center" wrapText="1"/>
    </xf>
    <xf numFmtId="0" fontId="0" fillId="0" borderId="131" xfId="0" applyBorder="1" applyAlignment="1">
      <alignment horizontal="center" vertical="center" wrapText="1"/>
    </xf>
    <xf numFmtId="0" fontId="0" fillId="0" borderId="147" xfId="0" applyBorder="1" applyAlignment="1">
      <alignment horizontal="center" vertical="center" wrapText="1"/>
    </xf>
    <xf numFmtId="0" fontId="0" fillId="0" borderId="148" xfId="0" applyBorder="1" applyAlignment="1">
      <alignment horizontal="center" vertical="center" wrapText="1"/>
    </xf>
    <xf numFmtId="0" fontId="0" fillId="0" borderId="149" xfId="0" applyBorder="1" applyAlignment="1">
      <alignment horizontal="center" vertical="center" wrapText="1"/>
    </xf>
    <xf numFmtId="14" fontId="0" fillId="0" borderId="150" xfId="0" applyNumberFormat="1" applyBorder="1" applyAlignment="1">
      <alignment horizontal="center" vertical="center" wrapText="1"/>
    </xf>
    <xf numFmtId="14" fontId="0" fillId="0" borderId="151" xfId="0" applyNumberFormat="1" applyBorder="1" applyAlignment="1">
      <alignment horizontal="center" vertical="center" wrapText="1"/>
    </xf>
    <xf numFmtId="14" fontId="0" fillId="0" borderId="132" xfId="0" applyNumberFormat="1" applyBorder="1" applyAlignment="1">
      <alignment horizontal="center" vertical="center" wrapText="1"/>
    </xf>
    <xf numFmtId="14" fontId="0" fillId="0" borderId="131" xfId="0" applyNumberFormat="1" applyBorder="1" applyAlignment="1">
      <alignment horizontal="center" vertical="center" wrapText="1"/>
    </xf>
    <xf numFmtId="0" fontId="0" fillId="0" borderId="138" xfId="0" applyBorder="1" applyAlignment="1">
      <alignment horizontal="center" vertical="center"/>
    </xf>
    <xf numFmtId="0" fontId="0" fillId="0" borderId="88" xfId="0" applyBorder="1" applyAlignment="1">
      <alignment horizontal="center" vertical="center"/>
    </xf>
    <xf numFmtId="0" fontId="0" fillId="0" borderId="139" xfId="0" applyBorder="1" applyAlignment="1">
      <alignment horizontal="center" vertical="center"/>
    </xf>
    <xf numFmtId="0" fontId="0" fillId="0" borderId="132" xfId="0" applyBorder="1" applyAlignment="1">
      <alignment horizontal="center" vertical="center"/>
    </xf>
    <xf numFmtId="0" fontId="0" fillId="0" borderId="0" xfId="0" applyBorder="1" applyAlignment="1">
      <alignment horizontal="center" vertical="center"/>
    </xf>
    <xf numFmtId="0" fontId="0" fillId="0" borderId="133" xfId="0" applyBorder="1" applyAlignment="1">
      <alignment horizontal="center" vertical="center"/>
    </xf>
    <xf numFmtId="0" fontId="1" fillId="0" borderId="12" xfId="0" applyFont="1" applyBorder="1" applyAlignment="1">
      <alignment horizontal="center" vertical="center"/>
    </xf>
    <xf numFmtId="0" fontId="1" fillId="0" borderId="74" xfId="0" applyFont="1" applyBorder="1" applyAlignment="1">
      <alignment horizontal="center" vertical="center"/>
    </xf>
    <xf numFmtId="0" fontId="1" fillId="0" borderId="91" xfId="0" applyFont="1" applyBorder="1" applyAlignment="1">
      <alignment horizontal="center" vertical="center"/>
    </xf>
    <xf numFmtId="0" fontId="0" fillId="0" borderId="92" xfId="0" applyBorder="1" applyAlignment="1">
      <alignment horizontal="center" vertical="center"/>
    </xf>
    <xf numFmtId="0" fontId="0" fillId="0" borderId="26" xfId="2" applyFont="1" applyBorder="1" applyAlignment="1">
      <alignment horizontal="center" vertical="center"/>
    </xf>
    <xf numFmtId="0" fontId="0" fillId="0" borderId="20" xfId="1" applyFont="1" applyBorder="1" applyAlignment="1">
      <alignment horizontal="center" vertical="center"/>
    </xf>
    <xf numFmtId="0" fontId="1" fillId="0" borderId="20" xfId="1" applyFont="1" applyBorder="1" applyAlignment="1">
      <alignment horizontal="center" vertical="center"/>
    </xf>
    <xf numFmtId="14" fontId="1" fillId="0" borderId="42" xfId="1" applyNumberFormat="1" applyBorder="1" applyAlignment="1">
      <alignment horizontal="center" vertical="center"/>
    </xf>
    <xf numFmtId="0" fontId="0" fillId="0" borderId="96" xfId="0" applyBorder="1"/>
    <xf numFmtId="0" fontId="0" fillId="0" borderId="98" xfId="0" applyBorder="1"/>
    <xf numFmtId="0" fontId="1" fillId="0" borderId="93" xfId="0" applyFont="1" applyBorder="1" applyAlignment="1">
      <alignment horizontal="center" vertical="center"/>
    </xf>
    <xf numFmtId="14" fontId="1" fillId="0" borderId="82" xfId="0" applyNumberFormat="1" applyFont="1" applyBorder="1" applyAlignment="1">
      <alignment horizontal="center" vertical="center"/>
    </xf>
    <xf numFmtId="0" fontId="1" fillId="0" borderId="82" xfId="0" applyFont="1" applyBorder="1" applyAlignment="1">
      <alignment horizontal="center" vertical="center"/>
    </xf>
    <xf numFmtId="0" fontId="0" fillId="0" borderId="95" xfId="0" applyBorder="1" applyAlignment="1">
      <alignment horizontal="center" vertical="center"/>
    </xf>
    <xf numFmtId="0" fontId="1" fillId="0" borderId="99" xfId="0" quotePrefix="1" applyFont="1" applyBorder="1" applyAlignment="1">
      <alignment horizontal="center" vertical="center" wrapText="1"/>
    </xf>
    <xf numFmtId="0" fontId="1" fillId="0" borderId="13" xfId="0" applyFont="1" applyBorder="1" applyAlignment="1">
      <alignment horizontal="center" vertical="center"/>
    </xf>
    <xf numFmtId="0" fontId="0" fillId="0" borderId="12" xfId="0" applyFont="1" applyBorder="1" applyAlignment="1">
      <alignment horizontal="center" vertical="center"/>
    </xf>
    <xf numFmtId="14" fontId="0" fillId="0" borderId="73" xfId="0" applyNumberFormat="1" applyFont="1" applyBorder="1" applyAlignment="1">
      <alignment horizontal="center" vertical="center"/>
    </xf>
    <xf numFmtId="0" fontId="0" fillId="0" borderId="13" xfId="0" applyFont="1" applyBorder="1" applyAlignment="1">
      <alignment horizontal="center" vertical="center" wrapText="1"/>
    </xf>
    <xf numFmtId="0" fontId="1" fillId="0" borderId="118" xfId="0" applyFont="1" applyBorder="1" applyAlignment="1">
      <alignment horizontal="center" vertical="center"/>
    </xf>
    <xf numFmtId="0" fontId="0" fillId="0" borderId="119" xfId="0" applyBorder="1" applyAlignment="1">
      <alignment horizontal="center" vertical="center"/>
    </xf>
    <xf numFmtId="14" fontId="0" fillId="0" borderId="119" xfId="0" applyNumberFormat="1" applyBorder="1" applyAlignment="1">
      <alignment horizontal="center" vertical="center"/>
    </xf>
    <xf numFmtId="0" fontId="1" fillId="0" borderId="119" xfId="0" applyFont="1" applyBorder="1" applyAlignment="1">
      <alignment horizontal="center" vertical="center"/>
    </xf>
    <xf numFmtId="0" fontId="0" fillId="0" borderId="120" xfId="0" applyBorder="1" applyAlignment="1">
      <alignment horizontal="center" vertical="center"/>
    </xf>
    <xf numFmtId="0" fontId="0" fillId="0" borderId="121" xfId="2" applyFont="1" applyBorder="1" applyAlignment="1">
      <alignment horizontal="center" vertical="center" wrapText="1"/>
    </xf>
    <xf numFmtId="0" fontId="0" fillId="0" borderId="100" xfId="2" applyFont="1" applyBorder="1" applyAlignment="1">
      <alignment horizontal="center" vertical="center" wrapText="1"/>
    </xf>
    <xf numFmtId="0" fontId="0" fillId="0" borderId="109" xfId="2" applyFont="1" applyBorder="1" applyAlignment="1">
      <alignment horizontal="center" vertical="center" wrapText="1"/>
    </xf>
    <xf numFmtId="14" fontId="1" fillId="0" borderId="110" xfId="2" applyNumberFormat="1" applyBorder="1" applyAlignment="1">
      <alignment horizontal="center" vertical="center" wrapText="1"/>
    </xf>
    <xf numFmtId="14" fontId="1" fillId="0" borderId="72" xfId="2" applyNumberFormat="1" applyBorder="1" applyAlignment="1">
      <alignment horizontal="center" vertical="center" wrapText="1"/>
    </xf>
    <xf numFmtId="49" fontId="1" fillId="0" borderId="83" xfId="0" applyNumberFormat="1" applyFont="1" applyBorder="1" applyAlignment="1">
      <alignment horizontal="center" vertical="center" wrapText="1"/>
    </xf>
    <xf numFmtId="14" fontId="1" fillId="0" borderId="119" xfId="0" applyNumberFormat="1" applyFont="1" applyBorder="1" applyAlignment="1">
      <alignment horizontal="center" vertical="center"/>
    </xf>
    <xf numFmtId="0" fontId="0" fillId="0" borderId="38" xfId="2" applyFont="1" applyBorder="1" applyAlignment="1">
      <alignment horizontal="center" vertical="center" wrapText="1"/>
    </xf>
    <xf numFmtId="0" fontId="1" fillId="0" borderId="124" xfId="2" applyFont="1" applyBorder="1" applyAlignment="1">
      <alignment horizontal="center" vertical="center" wrapText="1"/>
    </xf>
    <xf numFmtId="0" fontId="1" fillId="0" borderId="125"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126" xfId="2" applyFont="1" applyBorder="1" applyAlignment="1">
      <alignment horizontal="center" vertical="center" wrapText="1"/>
    </xf>
    <xf numFmtId="0" fontId="1" fillId="0" borderId="127" xfId="2" applyFont="1" applyBorder="1" applyAlignment="1">
      <alignment horizontal="center" vertical="center" wrapText="1"/>
    </xf>
    <xf numFmtId="0" fontId="0" fillId="0" borderId="90" xfId="0" applyFont="1" applyBorder="1" applyAlignment="1">
      <alignment horizontal="center" vertical="center" wrapText="1"/>
    </xf>
    <xf numFmtId="0" fontId="0" fillId="0" borderId="88" xfId="0" applyBorder="1" applyAlignment="1">
      <alignment horizontal="center" vertical="center" wrapText="1"/>
    </xf>
    <xf numFmtId="0" fontId="0" fillId="0" borderId="122" xfId="0" applyBorder="1" applyAlignment="1">
      <alignment horizontal="center" vertical="center" wrapText="1"/>
    </xf>
    <xf numFmtId="0" fontId="1" fillId="0" borderId="77" xfId="0" applyFont="1" applyBorder="1" applyAlignment="1">
      <alignment horizontal="center" vertical="center" wrapText="1"/>
    </xf>
    <xf numFmtId="0" fontId="0" fillId="0" borderId="76" xfId="0" applyBorder="1" applyAlignment="1">
      <alignment horizontal="center" vertical="center" wrapText="1"/>
    </xf>
    <xf numFmtId="0" fontId="0" fillId="0" borderId="123" xfId="0" applyBorder="1" applyAlignment="1">
      <alignment horizontal="center" vertical="center" wrapText="1"/>
    </xf>
    <xf numFmtId="14" fontId="0" fillId="0" borderId="49" xfId="0" applyNumberFormat="1" applyFont="1" applyBorder="1" applyAlignment="1">
      <alignment horizontal="center" vertical="center"/>
    </xf>
    <xf numFmtId="0" fontId="0" fillId="0" borderId="49" xfId="0"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0" fillId="0" borderId="118" xfId="0" applyFont="1" applyBorder="1" applyAlignment="1">
      <alignment horizontal="center" vertical="center"/>
    </xf>
    <xf numFmtId="0" fontId="1" fillId="0" borderId="7" xfId="0" applyFont="1" applyBorder="1" applyAlignment="1">
      <alignment horizontal="center" vertical="center"/>
    </xf>
    <xf numFmtId="0" fontId="0" fillId="0" borderId="25" xfId="2" applyFont="1" applyBorder="1" applyAlignment="1">
      <alignment horizontal="center" vertical="center" wrapText="1"/>
    </xf>
    <xf numFmtId="0" fontId="0" fillId="0" borderId="14" xfId="0" applyFont="1" applyBorder="1" applyAlignment="1">
      <alignment horizontal="center"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wrapText="1"/>
    </xf>
    <xf numFmtId="0" fontId="1" fillId="0" borderId="115" xfId="3" applyBorder="1" applyAlignment="1">
      <alignment horizontal="center" vertical="center" wrapText="1"/>
    </xf>
    <xf numFmtId="0" fontId="1" fillId="0" borderId="116" xfId="3" applyBorder="1" applyAlignment="1">
      <alignment horizontal="center" vertical="center" wrapText="1"/>
    </xf>
    <xf numFmtId="0" fontId="1" fillId="0" borderId="117" xfId="3" applyBorder="1" applyAlignment="1">
      <alignment horizontal="center" vertical="center" wrapText="1"/>
    </xf>
    <xf numFmtId="49" fontId="1" fillId="25" borderId="176" xfId="0" applyNumberFormat="1" applyFont="1" applyFill="1" applyBorder="1" applyAlignment="1">
      <alignment horizontal="center" vertical="center" wrapText="1"/>
    </xf>
    <xf numFmtId="166" fontId="1" fillId="25" borderId="176" xfId="0" applyNumberFormat="1" applyFont="1" applyFill="1" applyBorder="1" applyAlignment="1">
      <alignment horizontal="center" vertical="center"/>
    </xf>
    <xf numFmtId="1" fontId="1" fillId="25" borderId="176" xfId="0" applyNumberFormat="1" applyFont="1" applyFill="1" applyBorder="1" applyAlignment="1">
      <alignment horizontal="center" vertical="center" wrapText="1"/>
    </xf>
    <xf numFmtId="49" fontId="0" fillId="25" borderId="176" xfId="0" applyNumberFormat="1" applyFont="1" applyFill="1" applyBorder="1" applyAlignment="1">
      <alignment vertical="center"/>
    </xf>
    <xf numFmtId="49" fontId="1" fillId="25" borderId="176" xfId="0" applyNumberFormat="1" applyFont="1" applyFill="1" applyBorder="1" applyAlignment="1">
      <alignment vertical="center"/>
    </xf>
    <xf numFmtId="0" fontId="0" fillId="0" borderId="142" xfId="0" applyBorder="1" applyAlignment="1">
      <alignment horizontal="center" vertical="center" wrapText="1"/>
    </xf>
    <xf numFmtId="14" fontId="0" fillId="0" borderId="172" xfId="0" applyNumberFormat="1" applyBorder="1" applyAlignment="1">
      <alignment horizontal="center" vertical="center"/>
    </xf>
    <xf numFmtId="14" fontId="0" fillId="0" borderId="142" xfId="0" applyNumberFormat="1" applyBorder="1" applyAlignment="1">
      <alignment horizontal="center" vertical="center"/>
    </xf>
    <xf numFmtId="0" fontId="0" fillId="0" borderId="172" xfId="0" applyBorder="1" applyAlignment="1">
      <alignment horizontal="center" vertical="center"/>
    </xf>
    <xf numFmtId="0" fontId="1" fillId="0" borderId="154" xfId="3" applyFont="1" applyBorder="1" applyAlignment="1">
      <alignment horizontal="center" vertical="center" wrapText="1"/>
    </xf>
    <xf numFmtId="0" fontId="1" fillId="0" borderId="155" xfId="3" applyFont="1" applyBorder="1" applyAlignment="1">
      <alignment horizontal="center" vertical="center" wrapText="1"/>
    </xf>
    <xf numFmtId="0" fontId="1" fillId="0" borderId="156" xfId="3" applyFont="1" applyBorder="1" applyAlignment="1">
      <alignment horizontal="center" vertical="center" wrapText="1"/>
    </xf>
    <xf numFmtId="14" fontId="1" fillId="0" borderId="114" xfId="3" applyNumberFormat="1" applyFont="1" applyBorder="1" applyAlignment="1">
      <alignment horizontal="center" vertical="center" wrapText="1"/>
    </xf>
    <xf numFmtId="14" fontId="1" fillId="0" borderId="113" xfId="3" applyNumberFormat="1" applyFont="1" applyBorder="1" applyAlignment="1">
      <alignment horizontal="center" vertical="center" wrapText="1"/>
    </xf>
  </cellXfs>
  <cellStyles count="135">
    <cellStyle name="Excel Built-in Normal" xfId="1"/>
    <cellStyle name="Excel Built-in Normal 2" xfId="2"/>
    <cellStyle name="Excel Built-in Normal 2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cellStyle name="Normal" xfId="0" builtinId="0"/>
    <cellStyle name="Normal_GridPP3_quarterlyreport_ATLASganga_Q408"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O39"/>
  <sheetViews>
    <sheetView topLeftCell="A4" zoomScale="80" zoomScaleNormal="80" workbookViewId="0">
      <pane xSplit="1" ySplit="5" topLeftCell="B21" activePane="bottomRight" state="frozen"/>
      <selection activeCell="A4" sqref="A4"/>
      <selection pane="topRight" activeCell="B4" sqref="B4"/>
      <selection pane="bottomLeft" activeCell="A9" sqref="A9"/>
      <selection pane="bottomRight" activeCell="O51" sqref="O51"/>
    </sheetView>
  </sheetViews>
  <sheetFormatPr defaultColWidth="8.85546875" defaultRowHeight="12.75" x14ac:dyDescent="0.2"/>
  <cols>
    <col min="1" max="1" width="12" style="15" customWidth="1"/>
    <col min="2" max="2" width="27.28515625" style="15" customWidth="1"/>
    <col min="3" max="3" width="12.85546875" style="15" customWidth="1"/>
    <col min="4" max="4" width="13.42578125" style="15" customWidth="1"/>
    <col min="5" max="5" width="20" style="15" customWidth="1"/>
    <col min="6" max="6" width="10" style="127" customWidth="1"/>
    <col min="7" max="7" width="10" style="131" customWidth="1"/>
    <col min="8" max="8" width="10" style="157" customWidth="1"/>
    <col min="9" max="9" width="10" style="193" customWidth="1"/>
    <col min="10" max="10" width="34.28515625" style="15" customWidth="1"/>
    <col min="11" max="11" width="34.28515625" style="157" customWidth="1"/>
    <col min="12" max="12" width="34.28515625" style="193" customWidth="1"/>
    <col min="13" max="13" width="23.42578125" style="15" customWidth="1"/>
    <col min="14" max="14" width="8.85546875" style="15"/>
    <col min="15" max="15" width="14.42578125" style="15" customWidth="1"/>
    <col min="16" max="16384" width="8.85546875" style="15"/>
  </cols>
  <sheetData>
    <row r="1" spans="1:15" ht="13.5" thickBot="1" x14ac:dyDescent="0.25"/>
    <row r="2" spans="1:15" x14ac:dyDescent="0.2">
      <c r="A2" s="2" t="s">
        <v>26</v>
      </c>
      <c r="B2" s="20"/>
      <c r="C2" s="21"/>
      <c r="D2" s="12"/>
      <c r="E2" s="81" t="s">
        <v>32</v>
      </c>
    </row>
    <row r="3" spans="1:15" x14ac:dyDescent="0.2">
      <c r="A3" s="3" t="s">
        <v>29</v>
      </c>
      <c r="B3" s="19" t="s">
        <v>15</v>
      </c>
      <c r="C3" s="22"/>
      <c r="D3" s="11"/>
      <c r="E3" s="82" t="s">
        <v>38</v>
      </c>
    </row>
    <row r="4" spans="1:15" x14ac:dyDescent="0.2">
      <c r="A4" s="3" t="s">
        <v>28</v>
      </c>
      <c r="B4" s="19">
        <v>2016</v>
      </c>
      <c r="C4" s="21"/>
      <c r="D4" s="13"/>
      <c r="E4" s="82" t="s">
        <v>33</v>
      </c>
    </row>
    <row r="5" spans="1:15" ht="26.25" thickBot="1" x14ac:dyDescent="0.25">
      <c r="A5" s="4" t="s">
        <v>30</v>
      </c>
      <c r="B5" s="24" t="s">
        <v>16</v>
      </c>
      <c r="C5" s="21"/>
      <c r="D5" s="14"/>
      <c r="E5" s="82" t="s">
        <v>37</v>
      </c>
    </row>
    <row r="6" spans="1:15" ht="13.5" thickBot="1" x14ac:dyDescent="0.25">
      <c r="D6" s="7"/>
      <c r="E6" s="83" t="s">
        <v>34</v>
      </c>
    </row>
    <row r="7" spans="1:15" ht="13.5" thickBot="1" x14ac:dyDescent="0.25"/>
    <row r="8" spans="1:15" ht="13.5" thickBot="1" x14ac:dyDescent="0.25">
      <c r="A8" s="59" t="s">
        <v>79</v>
      </c>
      <c r="B8" s="60" t="s">
        <v>80</v>
      </c>
      <c r="C8" s="59" t="s">
        <v>39</v>
      </c>
      <c r="D8" s="59" t="s">
        <v>27</v>
      </c>
      <c r="E8" s="59" t="s">
        <v>31</v>
      </c>
      <c r="F8" s="87" t="s">
        <v>547</v>
      </c>
      <c r="G8" s="147" t="s">
        <v>602</v>
      </c>
      <c r="H8" s="147" t="s">
        <v>684</v>
      </c>
      <c r="I8" s="87" t="s">
        <v>755</v>
      </c>
      <c r="J8" s="148" t="s">
        <v>548</v>
      </c>
      <c r="K8" s="148" t="s">
        <v>603</v>
      </c>
      <c r="L8" s="148" t="s">
        <v>685</v>
      </c>
      <c r="M8" s="148" t="s">
        <v>756</v>
      </c>
    </row>
    <row r="9" spans="1:15" ht="51" x14ac:dyDescent="0.2">
      <c r="A9" s="88" t="s">
        <v>653</v>
      </c>
      <c r="B9" s="63" t="s">
        <v>17</v>
      </c>
      <c r="C9" s="16" t="s">
        <v>77</v>
      </c>
      <c r="D9" s="16" t="s">
        <v>16</v>
      </c>
      <c r="E9" s="134" t="s">
        <v>24</v>
      </c>
      <c r="F9" s="92">
        <v>1</v>
      </c>
      <c r="G9" s="145">
        <v>1</v>
      </c>
      <c r="H9" s="180">
        <v>0.95</v>
      </c>
      <c r="I9" s="180">
        <v>1</v>
      </c>
      <c r="J9" s="146" t="s">
        <v>549</v>
      </c>
      <c r="K9" s="146" t="s">
        <v>608</v>
      </c>
      <c r="L9" s="146" t="s">
        <v>686</v>
      </c>
      <c r="M9" s="146"/>
    </row>
    <row r="10" spans="1:15" ht="51" x14ac:dyDescent="0.2">
      <c r="A10" s="88" t="s">
        <v>654</v>
      </c>
      <c r="B10" s="63" t="s">
        <v>3</v>
      </c>
      <c r="C10" s="16" t="s">
        <v>4</v>
      </c>
      <c r="D10" s="16" t="s">
        <v>16</v>
      </c>
      <c r="E10" s="135" t="s">
        <v>52</v>
      </c>
      <c r="F10" s="109">
        <v>55</v>
      </c>
      <c r="G10" s="109">
        <v>57</v>
      </c>
      <c r="H10" s="188">
        <v>48</v>
      </c>
      <c r="I10" s="188">
        <v>48</v>
      </c>
      <c r="J10" s="138"/>
      <c r="K10" s="138" t="s">
        <v>627</v>
      </c>
      <c r="L10" s="138" t="s">
        <v>753</v>
      </c>
      <c r="M10" s="138"/>
    </row>
    <row r="11" spans="1:15" ht="111.75" customHeight="1" x14ac:dyDescent="0.2">
      <c r="A11" s="88" t="s">
        <v>655</v>
      </c>
      <c r="B11" s="63" t="s">
        <v>19</v>
      </c>
      <c r="C11" s="16" t="s">
        <v>78</v>
      </c>
      <c r="D11" s="16" t="s">
        <v>16</v>
      </c>
      <c r="E11" s="135" t="s">
        <v>20</v>
      </c>
      <c r="F11" s="93">
        <v>0.6</v>
      </c>
      <c r="G11" s="93">
        <v>0.68</v>
      </c>
      <c r="H11" s="183">
        <v>0.71</v>
      </c>
      <c r="I11" s="183">
        <v>0.7</v>
      </c>
      <c r="J11" s="139"/>
      <c r="K11" s="139"/>
      <c r="L11" s="139" t="s">
        <v>752</v>
      </c>
      <c r="M11" s="139" t="s">
        <v>757</v>
      </c>
      <c r="O11" s="178" t="s">
        <v>650</v>
      </c>
    </row>
    <row r="12" spans="1:15" ht="77.25" thickBot="1" x14ac:dyDescent="0.25">
      <c r="A12" s="88" t="s">
        <v>656</v>
      </c>
      <c r="B12" s="23" t="s">
        <v>18</v>
      </c>
      <c r="C12" s="89" t="s">
        <v>53</v>
      </c>
      <c r="D12" s="23" t="s">
        <v>16</v>
      </c>
      <c r="E12" s="136" t="s">
        <v>1</v>
      </c>
      <c r="F12" s="85">
        <v>593910</v>
      </c>
      <c r="G12" s="85">
        <v>591809</v>
      </c>
      <c r="H12" s="184">
        <v>644000</v>
      </c>
      <c r="I12" s="184">
        <v>662500</v>
      </c>
      <c r="J12" s="138"/>
      <c r="K12" s="138" t="s">
        <v>649</v>
      </c>
      <c r="L12" s="138"/>
      <c r="M12" s="138"/>
    </row>
    <row r="13" spans="1:15" ht="76.5" x14ac:dyDescent="0.2">
      <c r="A13" s="88" t="s">
        <v>657</v>
      </c>
      <c r="B13" s="63" t="s">
        <v>54</v>
      </c>
      <c r="C13" s="16" t="s">
        <v>53</v>
      </c>
      <c r="D13" s="16" t="s">
        <v>16</v>
      </c>
      <c r="E13" s="135" t="s">
        <v>55</v>
      </c>
      <c r="F13" s="85">
        <v>41023</v>
      </c>
      <c r="G13" s="85">
        <v>40946</v>
      </c>
      <c r="H13" s="184">
        <v>38500</v>
      </c>
      <c r="I13" s="184">
        <v>40700</v>
      </c>
      <c r="J13" s="138"/>
      <c r="K13" s="138" t="s">
        <v>648</v>
      </c>
      <c r="L13" s="138"/>
      <c r="M13" s="138"/>
    </row>
    <row r="14" spans="1:15" ht="76.5" x14ac:dyDescent="0.2">
      <c r="A14" s="88" t="s">
        <v>658</v>
      </c>
      <c r="B14" s="63" t="s">
        <v>2</v>
      </c>
      <c r="C14" s="16" t="s">
        <v>6</v>
      </c>
      <c r="D14" s="16" t="s">
        <v>16</v>
      </c>
      <c r="E14" s="135" t="s">
        <v>23</v>
      </c>
      <c r="F14" s="84">
        <v>0.14069999999999999</v>
      </c>
      <c r="G14" s="84">
        <v>0.1142</v>
      </c>
      <c r="H14" s="185">
        <v>0.1113</v>
      </c>
      <c r="I14" s="185">
        <v>0.1134</v>
      </c>
      <c r="J14" s="140"/>
      <c r="K14" s="140"/>
      <c r="L14" s="140" t="s">
        <v>687</v>
      </c>
      <c r="M14" s="140"/>
    </row>
    <row r="15" spans="1:15" ht="74.099999999999994" customHeight="1" x14ac:dyDescent="0.2">
      <c r="A15" s="88" t="s">
        <v>659</v>
      </c>
      <c r="B15" s="61" t="s">
        <v>66</v>
      </c>
      <c r="C15" s="62"/>
      <c r="D15" s="62" t="s">
        <v>16</v>
      </c>
      <c r="E15" s="132" t="s">
        <v>67</v>
      </c>
      <c r="F15" s="143">
        <v>0</v>
      </c>
      <c r="G15" s="143">
        <v>0</v>
      </c>
      <c r="H15" s="186">
        <v>0</v>
      </c>
      <c r="I15" s="186">
        <v>0</v>
      </c>
      <c r="J15" s="140"/>
      <c r="K15" s="140"/>
      <c r="L15" s="140" t="s">
        <v>688</v>
      </c>
      <c r="M15" s="140"/>
    </row>
    <row r="16" spans="1:15" ht="49.5" customHeight="1" x14ac:dyDescent="0.2">
      <c r="A16" s="88" t="s">
        <v>660</v>
      </c>
      <c r="B16" s="63" t="s">
        <v>41</v>
      </c>
      <c r="C16" s="16"/>
      <c r="D16" s="16" t="s">
        <v>16</v>
      </c>
      <c r="E16" s="137">
        <v>1</v>
      </c>
      <c r="F16" s="90">
        <v>3.35</v>
      </c>
      <c r="G16" s="90">
        <v>1.92</v>
      </c>
      <c r="H16" s="187">
        <v>1.92</v>
      </c>
      <c r="I16" s="187">
        <v>2.0499999999999998</v>
      </c>
      <c r="J16" s="140"/>
      <c r="K16" s="140" t="s">
        <v>609</v>
      </c>
      <c r="L16" s="140"/>
      <c r="M16" s="140"/>
    </row>
    <row r="17" spans="1:13" ht="25.5" x14ac:dyDescent="0.2">
      <c r="A17" s="88" t="s">
        <v>661</v>
      </c>
      <c r="B17" s="63" t="s">
        <v>42</v>
      </c>
      <c r="C17" s="16"/>
      <c r="D17" s="16" t="s">
        <v>16</v>
      </c>
      <c r="E17" s="137">
        <v>1</v>
      </c>
      <c r="F17" s="90">
        <v>6.36</v>
      </c>
      <c r="G17" s="90">
        <v>5.01</v>
      </c>
      <c r="H17" s="187">
        <v>5.01</v>
      </c>
      <c r="I17" s="187">
        <v>5.01</v>
      </c>
      <c r="J17" s="140"/>
      <c r="K17" s="140" t="s">
        <v>609</v>
      </c>
      <c r="L17" s="140"/>
      <c r="M17" s="140"/>
    </row>
    <row r="18" spans="1:13" ht="25.5" x14ac:dyDescent="0.2">
      <c r="A18" s="88" t="s">
        <v>662</v>
      </c>
      <c r="B18" s="63" t="s">
        <v>43</v>
      </c>
      <c r="C18" s="16"/>
      <c r="D18" s="16" t="s">
        <v>16</v>
      </c>
      <c r="E18" s="137">
        <v>0.95</v>
      </c>
      <c r="F18" s="90">
        <v>1</v>
      </c>
      <c r="G18" s="90">
        <v>0.99</v>
      </c>
      <c r="H18" s="187">
        <v>0.99</v>
      </c>
      <c r="I18" s="187">
        <v>1</v>
      </c>
      <c r="J18" s="140"/>
      <c r="K18" s="140"/>
      <c r="L18" s="140" t="s">
        <v>689</v>
      </c>
      <c r="M18" s="140"/>
    </row>
    <row r="19" spans="1:13" ht="25.5" x14ac:dyDescent="0.2">
      <c r="A19" s="88" t="s">
        <v>663</v>
      </c>
      <c r="B19" s="63" t="s">
        <v>44</v>
      </c>
      <c r="C19" s="16"/>
      <c r="D19" s="16" t="s">
        <v>16</v>
      </c>
      <c r="E19" s="137">
        <v>0.95</v>
      </c>
      <c r="F19" s="90">
        <v>1</v>
      </c>
      <c r="G19" s="90">
        <v>0.99</v>
      </c>
      <c r="H19" s="187">
        <v>0.99</v>
      </c>
      <c r="I19" s="187">
        <v>1</v>
      </c>
      <c r="J19" s="140"/>
      <c r="K19" s="140"/>
      <c r="L19" s="140"/>
      <c r="M19" s="140"/>
    </row>
    <row r="20" spans="1:13" ht="66.75" customHeight="1" x14ac:dyDescent="0.2">
      <c r="A20" s="88" t="s">
        <v>664</v>
      </c>
      <c r="B20" s="63" t="s">
        <v>45</v>
      </c>
      <c r="C20" s="16"/>
      <c r="D20" s="16" t="s">
        <v>16</v>
      </c>
      <c r="E20" s="137">
        <v>0.5</v>
      </c>
      <c r="F20" s="90">
        <v>0.57999999999999996</v>
      </c>
      <c r="G20" s="90">
        <v>0.69</v>
      </c>
      <c r="H20" s="187">
        <v>0.68</v>
      </c>
      <c r="I20" s="187">
        <v>0.83</v>
      </c>
      <c r="J20" s="140"/>
      <c r="K20" s="140"/>
      <c r="L20" s="140"/>
      <c r="M20" s="140" t="s">
        <v>758</v>
      </c>
    </row>
    <row r="21" spans="1:13" ht="87.75" customHeight="1" x14ac:dyDescent="0.2">
      <c r="A21" s="88" t="s">
        <v>665</v>
      </c>
      <c r="B21" s="63" t="s">
        <v>46</v>
      </c>
      <c r="C21" s="16"/>
      <c r="D21" s="16" t="s">
        <v>16</v>
      </c>
      <c r="E21" s="137">
        <v>0.5</v>
      </c>
      <c r="F21" s="144">
        <v>0.45</v>
      </c>
      <c r="G21" s="90">
        <v>0.52</v>
      </c>
      <c r="H21" s="187">
        <v>0.59</v>
      </c>
      <c r="I21" s="187">
        <v>0.72</v>
      </c>
      <c r="J21" s="140"/>
      <c r="K21" s="140" t="s">
        <v>610</v>
      </c>
      <c r="L21" s="140" t="s">
        <v>690</v>
      </c>
      <c r="M21" s="140"/>
    </row>
    <row r="22" spans="1:13" ht="38.25" x14ac:dyDescent="0.2">
      <c r="A22" s="88" t="s">
        <v>666</v>
      </c>
      <c r="B22" s="63" t="s">
        <v>47</v>
      </c>
      <c r="C22" s="16"/>
      <c r="D22" s="16" t="s">
        <v>16</v>
      </c>
      <c r="E22" s="137">
        <v>1</v>
      </c>
      <c r="F22" s="90">
        <v>2.4900000000000002</v>
      </c>
      <c r="G22" s="90">
        <v>1.88</v>
      </c>
      <c r="H22" s="181">
        <v>1.87</v>
      </c>
      <c r="I22" s="181">
        <v>1.84</v>
      </c>
      <c r="J22" s="141"/>
      <c r="K22" s="141"/>
      <c r="L22" s="141"/>
      <c r="M22" s="141"/>
    </row>
    <row r="23" spans="1:13" ht="25.5" x14ac:dyDescent="0.2">
      <c r="A23" s="88" t="s">
        <v>667</v>
      </c>
      <c r="B23" s="63" t="s">
        <v>48</v>
      </c>
      <c r="C23" s="16"/>
      <c r="D23" s="16" t="s">
        <v>16</v>
      </c>
      <c r="E23" s="137">
        <v>1</v>
      </c>
      <c r="F23" s="90">
        <v>3.27</v>
      </c>
      <c r="G23" s="90">
        <v>3.11</v>
      </c>
      <c r="H23" s="181">
        <v>3.11</v>
      </c>
      <c r="I23" s="181">
        <v>3.22</v>
      </c>
      <c r="J23" s="141"/>
      <c r="K23" s="141"/>
      <c r="L23" s="141"/>
      <c r="M23" s="141"/>
    </row>
    <row r="24" spans="1:13" ht="25.5" x14ac:dyDescent="0.2">
      <c r="A24" s="88" t="s">
        <v>668</v>
      </c>
      <c r="B24" s="63" t="s">
        <v>49</v>
      </c>
      <c r="C24" s="16"/>
      <c r="D24" s="16" t="s">
        <v>16</v>
      </c>
      <c r="E24" s="137">
        <v>0.95</v>
      </c>
      <c r="F24" s="90">
        <v>0.98</v>
      </c>
      <c r="G24" s="90">
        <v>0.98</v>
      </c>
      <c r="H24" s="181">
        <v>0.98</v>
      </c>
      <c r="I24" s="181">
        <v>0.98</v>
      </c>
      <c r="J24" s="141"/>
      <c r="K24" s="141"/>
      <c r="L24" s="141" t="s">
        <v>691</v>
      </c>
      <c r="M24" s="141"/>
    </row>
    <row r="25" spans="1:13" ht="25.5" x14ac:dyDescent="0.2">
      <c r="A25" s="88" t="s">
        <v>669</v>
      </c>
      <c r="B25" s="63" t="s">
        <v>50</v>
      </c>
      <c r="C25" s="16"/>
      <c r="D25" s="16" t="s">
        <v>16</v>
      </c>
      <c r="E25" s="137">
        <v>0.95</v>
      </c>
      <c r="F25" s="90">
        <v>0.98</v>
      </c>
      <c r="G25" s="90">
        <v>0.98</v>
      </c>
      <c r="H25" s="181">
        <v>0.98</v>
      </c>
      <c r="I25" s="181">
        <v>0.98</v>
      </c>
      <c r="J25" s="141"/>
      <c r="K25" s="141"/>
      <c r="L25" s="141"/>
      <c r="M25" s="141"/>
    </row>
    <row r="26" spans="1:13" ht="25.5" x14ac:dyDescent="0.2">
      <c r="A26" s="88" t="s">
        <v>670</v>
      </c>
      <c r="B26" s="63" t="s">
        <v>51</v>
      </c>
      <c r="C26" s="16"/>
      <c r="D26" s="16" t="s">
        <v>16</v>
      </c>
      <c r="E26" s="137">
        <v>0.5</v>
      </c>
      <c r="F26" s="90">
        <v>0.64</v>
      </c>
      <c r="G26" s="90">
        <v>0.65</v>
      </c>
      <c r="H26" s="181">
        <v>0.66</v>
      </c>
      <c r="I26" s="181">
        <v>0.7</v>
      </c>
      <c r="J26" s="141"/>
      <c r="K26" s="141"/>
      <c r="L26" s="141"/>
      <c r="M26" s="141"/>
    </row>
    <row r="27" spans="1:13" ht="25.5" x14ac:dyDescent="0.2">
      <c r="A27" s="88" t="s">
        <v>671</v>
      </c>
      <c r="B27" s="63" t="s">
        <v>81</v>
      </c>
      <c r="C27" s="16"/>
      <c r="D27" s="16" t="s">
        <v>16</v>
      </c>
      <c r="E27" s="137">
        <v>0.5</v>
      </c>
      <c r="F27" s="90">
        <v>0.56000000000000005</v>
      </c>
      <c r="G27" s="90">
        <v>0.56999999999999995</v>
      </c>
      <c r="H27" s="181">
        <v>0.56999999999999995</v>
      </c>
      <c r="I27" s="181">
        <v>0.56000000000000005</v>
      </c>
      <c r="J27" s="141"/>
      <c r="K27" s="141"/>
      <c r="L27" s="141"/>
      <c r="M27" s="141" t="s">
        <v>759</v>
      </c>
    </row>
    <row r="28" spans="1:13" ht="25.5" x14ac:dyDescent="0.2">
      <c r="A28" s="88" t="s">
        <v>672</v>
      </c>
      <c r="B28" s="63" t="s">
        <v>82</v>
      </c>
      <c r="C28" s="16"/>
      <c r="D28" s="16" t="s">
        <v>16</v>
      </c>
      <c r="E28" s="137">
        <v>1</v>
      </c>
      <c r="F28" s="90">
        <v>3.03</v>
      </c>
      <c r="G28" s="90">
        <v>2.15</v>
      </c>
      <c r="H28" s="181">
        <v>2.15</v>
      </c>
      <c r="I28" s="181">
        <v>2.2599999999999998</v>
      </c>
      <c r="J28" s="141"/>
      <c r="K28" s="141" t="s">
        <v>611</v>
      </c>
      <c r="L28" s="141" t="s">
        <v>692</v>
      </c>
      <c r="M28" s="141"/>
    </row>
    <row r="29" spans="1:13" ht="25.5" x14ac:dyDescent="0.2">
      <c r="A29" s="88" t="s">
        <v>673</v>
      </c>
      <c r="B29" s="63" t="s">
        <v>83</v>
      </c>
      <c r="C29" s="16"/>
      <c r="D29" s="16" t="s">
        <v>16</v>
      </c>
      <c r="E29" s="137">
        <v>1</v>
      </c>
      <c r="F29" s="90">
        <v>3.05</v>
      </c>
      <c r="G29" s="90">
        <v>2.78</v>
      </c>
      <c r="H29" s="181">
        <v>2.78</v>
      </c>
      <c r="I29" s="181">
        <v>2.93</v>
      </c>
      <c r="J29" s="141"/>
      <c r="K29" s="141" t="s">
        <v>612</v>
      </c>
      <c r="L29" s="141" t="s">
        <v>692</v>
      </c>
      <c r="M29" s="141"/>
    </row>
    <row r="30" spans="1:13" ht="25.5" x14ac:dyDescent="0.2">
      <c r="A30" s="88" t="s">
        <v>674</v>
      </c>
      <c r="B30" s="63" t="s">
        <v>84</v>
      </c>
      <c r="C30" s="16"/>
      <c r="D30" s="16" t="s">
        <v>16</v>
      </c>
      <c r="E30" s="137">
        <v>0.95</v>
      </c>
      <c r="F30" s="90">
        <v>1</v>
      </c>
      <c r="G30" s="90">
        <v>1</v>
      </c>
      <c r="H30" s="181">
        <v>1</v>
      </c>
      <c r="I30" s="181">
        <v>1</v>
      </c>
      <c r="J30" s="142"/>
      <c r="K30" s="142"/>
      <c r="L30" s="142"/>
      <c r="M30" s="142"/>
    </row>
    <row r="31" spans="1:13" ht="25.5" x14ac:dyDescent="0.2">
      <c r="A31" s="88" t="s">
        <v>675</v>
      </c>
      <c r="B31" s="63" t="s">
        <v>85</v>
      </c>
      <c r="C31" s="16"/>
      <c r="D31" s="16" t="s">
        <v>16</v>
      </c>
      <c r="E31" s="137">
        <v>0.95</v>
      </c>
      <c r="F31" s="90">
        <v>1</v>
      </c>
      <c r="G31" s="90">
        <v>1</v>
      </c>
      <c r="H31" s="182">
        <v>1</v>
      </c>
      <c r="I31" s="182">
        <v>1</v>
      </c>
      <c r="J31" s="133"/>
      <c r="K31" s="159"/>
      <c r="L31" s="190"/>
      <c r="M31" s="133"/>
    </row>
    <row r="32" spans="1:13" ht="38.25" x14ac:dyDescent="0.2">
      <c r="A32" s="88" t="s">
        <v>676</v>
      </c>
      <c r="B32" s="63" t="s">
        <v>86</v>
      </c>
      <c r="C32" s="16"/>
      <c r="D32" s="16" t="s">
        <v>16</v>
      </c>
      <c r="E32" s="137">
        <v>0.5</v>
      </c>
      <c r="F32" s="90">
        <v>0.64</v>
      </c>
      <c r="G32" s="90">
        <v>0.84</v>
      </c>
      <c r="H32" s="181">
        <v>0.83</v>
      </c>
      <c r="I32" s="181">
        <v>0.67</v>
      </c>
      <c r="J32" s="142" t="s">
        <v>550</v>
      </c>
      <c r="K32" s="142"/>
      <c r="L32" s="142"/>
      <c r="M32" s="142" t="s">
        <v>760</v>
      </c>
    </row>
    <row r="33" spans="1:13" ht="25.5" x14ac:dyDescent="0.2">
      <c r="A33" s="88" t="s">
        <v>677</v>
      </c>
      <c r="B33" s="63" t="s">
        <v>87</v>
      </c>
      <c r="C33" s="16"/>
      <c r="D33" s="16" t="s">
        <v>16</v>
      </c>
      <c r="E33" s="137">
        <v>0.5</v>
      </c>
      <c r="F33" s="144">
        <v>0.5</v>
      </c>
      <c r="G33" s="90">
        <v>0.65</v>
      </c>
      <c r="H33" s="182">
        <v>0.69</v>
      </c>
      <c r="I33" s="182">
        <v>0.6</v>
      </c>
      <c r="J33" s="133" t="s">
        <v>551</v>
      </c>
      <c r="K33" s="159" t="s">
        <v>613</v>
      </c>
      <c r="L33" s="190" t="s">
        <v>693</v>
      </c>
      <c r="M33" s="133"/>
    </row>
    <row r="34" spans="1:13" ht="38.25" x14ac:dyDescent="0.2">
      <c r="A34" s="88" t="s">
        <v>678</v>
      </c>
      <c r="B34" s="63" t="s">
        <v>56</v>
      </c>
      <c r="C34" s="16"/>
      <c r="D34" s="16" t="s">
        <v>16</v>
      </c>
      <c r="E34" s="137">
        <v>1</v>
      </c>
      <c r="F34" s="90">
        <v>2.29</v>
      </c>
      <c r="G34" s="90">
        <v>1.59</v>
      </c>
      <c r="H34" s="181">
        <v>1.6</v>
      </c>
      <c r="I34" s="181">
        <v>1.6</v>
      </c>
      <c r="J34" s="141"/>
      <c r="K34" s="141" t="s">
        <v>614</v>
      </c>
      <c r="L34" s="141"/>
      <c r="M34" s="141"/>
    </row>
    <row r="35" spans="1:13" ht="25.5" x14ac:dyDescent="0.2">
      <c r="A35" s="88" t="s">
        <v>679</v>
      </c>
      <c r="B35" s="63" t="s">
        <v>57</v>
      </c>
      <c r="C35" s="16"/>
      <c r="D35" s="16" t="s">
        <v>16</v>
      </c>
      <c r="E35" s="137">
        <v>1</v>
      </c>
      <c r="F35" s="90">
        <v>5.2</v>
      </c>
      <c r="G35" s="90">
        <v>3.23</v>
      </c>
      <c r="H35" s="181">
        <v>3.23</v>
      </c>
      <c r="I35" s="181">
        <v>3.46</v>
      </c>
      <c r="J35" s="141"/>
      <c r="K35" s="141"/>
      <c r="L35" s="141"/>
      <c r="M35" s="141"/>
    </row>
    <row r="36" spans="1:13" ht="25.5" x14ac:dyDescent="0.2">
      <c r="A36" s="88" t="s">
        <v>680</v>
      </c>
      <c r="B36" s="63" t="s">
        <v>58</v>
      </c>
      <c r="C36" s="16"/>
      <c r="D36" s="16" t="s">
        <v>16</v>
      </c>
      <c r="E36" s="137">
        <v>0.95</v>
      </c>
      <c r="F36" s="90">
        <v>1</v>
      </c>
      <c r="G36" s="90">
        <v>1</v>
      </c>
      <c r="H36" s="181">
        <v>1</v>
      </c>
      <c r="I36" s="181">
        <v>1</v>
      </c>
      <c r="J36" s="141"/>
      <c r="K36" s="141"/>
      <c r="L36" s="141"/>
      <c r="M36" s="141"/>
    </row>
    <row r="37" spans="1:13" ht="25.5" x14ac:dyDescent="0.2">
      <c r="A37" s="88" t="s">
        <v>681</v>
      </c>
      <c r="B37" s="63" t="s">
        <v>59</v>
      </c>
      <c r="C37" s="16"/>
      <c r="D37" s="16" t="s">
        <v>16</v>
      </c>
      <c r="E37" s="137">
        <v>0.95</v>
      </c>
      <c r="F37" s="90">
        <v>1</v>
      </c>
      <c r="G37" s="90">
        <v>1</v>
      </c>
      <c r="H37" s="181">
        <v>1</v>
      </c>
      <c r="I37" s="181">
        <v>1</v>
      </c>
      <c r="J37" s="141"/>
      <c r="K37" s="141"/>
      <c r="L37" s="141"/>
      <c r="M37" s="141"/>
    </row>
    <row r="38" spans="1:13" ht="25.5" x14ac:dyDescent="0.2">
      <c r="A38" s="88" t="s">
        <v>682</v>
      </c>
      <c r="B38" s="63" t="s">
        <v>60</v>
      </c>
      <c r="C38" s="16"/>
      <c r="D38" s="16" t="s">
        <v>16</v>
      </c>
      <c r="E38" s="137">
        <v>0.5</v>
      </c>
      <c r="F38" s="90">
        <v>0.66</v>
      </c>
      <c r="G38" s="90">
        <v>0.74</v>
      </c>
      <c r="H38" s="181">
        <v>0.78</v>
      </c>
      <c r="I38" s="181">
        <v>0.83</v>
      </c>
      <c r="J38" s="141"/>
      <c r="K38" s="141"/>
      <c r="L38" s="141"/>
      <c r="M38" s="141"/>
    </row>
    <row r="39" spans="1:13" ht="25.5" x14ac:dyDescent="0.2">
      <c r="A39" s="88" t="s">
        <v>683</v>
      </c>
      <c r="B39" s="91" t="s">
        <v>61</v>
      </c>
      <c r="C39" s="16"/>
      <c r="D39" s="16" t="s">
        <v>16</v>
      </c>
      <c r="E39" s="137">
        <v>0.5</v>
      </c>
      <c r="F39" s="90">
        <v>0.56000000000000005</v>
      </c>
      <c r="G39" s="90">
        <v>0.62</v>
      </c>
      <c r="H39" s="181">
        <v>0.71</v>
      </c>
      <c r="I39" s="181">
        <v>0.72</v>
      </c>
      <c r="J39" s="141"/>
      <c r="K39" s="141"/>
      <c r="L39" s="141"/>
      <c r="M39" s="141"/>
    </row>
  </sheetData>
  <autoFilter ref="A8:F8"/>
  <phoneticPr fontId="3" type="noConversion"/>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2"/>
  <sheetViews>
    <sheetView workbookViewId="0">
      <selection activeCell="R19" sqref="R19"/>
    </sheetView>
  </sheetViews>
  <sheetFormatPr defaultColWidth="8.85546875" defaultRowHeight="12.75" x14ac:dyDescent="0.2"/>
  <cols>
    <col min="6" max="6" width="37" customWidth="1"/>
    <col min="8" max="8" width="13.28515625" customWidth="1"/>
    <col min="9" max="9" width="13" customWidth="1"/>
    <col min="13" max="13" width="15.7109375" customWidth="1"/>
  </cols>
  <sheetData>
    <row r="2" spans="2:13" x14ac:dyDescent="0.2">
      <c r="B2" t="s">
        <v>474</v>
      </c>
    </row>
    <row r="4" spans="2:13" ht="13.5" thickBot="1" x14ac:dyDescent="0.25">
      <c r="B4" t="s">
        <v>720</v>
      </c>
    </row>
    <row r="5" spans="2:13" ht="13.5" thickBot="1" x14ac:dyDescent="0.25">
      <c r="B5" s="224" t="s">
        <v>152</v>
      </c>
      <c r="C5" s="225"/>
      <c r="D5" s="225"/>
      <c r="E5" s="225"/>
      <c r="F5" s="225"/>
      <c r="G5" s="269" t="s">
        <v>153</v>
      </c>
      <c r="H5" s="268"/>
      <c r="I5" s="269" t="s">
        <v>154</v>
      </c>
      <c r="J5" s="225"/>
      <c r="K5" s="225"/>
      <c r="L5" s="225"/>
      <c r="M5" s="226"/>
    </row>
    <row r="6" spans="2:13" ht="13.5" thickBot="1" x14ac:dyDescent="0.25">
      <c r="B6" s="424" t="s">
        <v>476</v>
      </c>
      <c r="C6" s="422"/>
      <c r="D6" s="422"/>
      <c r="E6" s="422"/>
      <c r="F6" s="425"/>
      <c r="G6" s="426">
        <v>42125</v>
      </c>
      <c r="H6" s="427"/>
      <c r="I6" s="428" t="s">
        <v>475</v>
      </c>
      <c r="J6" s="387"/>
      <c r="K6" s="387"/>
      <c r="L6" s="387"/>
      <c r="M6" s="429"/>
    </row>
    <row r="7" spans="2:13" ht="13.5" thickBot="1" x14ac:dyDescent="0.25">
      <c r="B7" s="224" t="s">
        <v>158</v>
      </c>
      <c r="C7" s="225"/>
      <c r="D7" s="225"/>
      <c r="E7" s="225"/>
      <c r="F7" s="225"/>
      <c r="G7" s="269" t="s">
        <v>153</v>
      </c>
      <c r="H7" s="268"/>
      <c r="I7" s="269" t="s">
        <v>154</v>
      </c>
      <c r="J7" s="225"/>
      <c r="K7" s="225"/>
      <c r="L7" s="225"/>
      <c r="M7" s="226"/>
    </row>
    <row r="8" spans="2:13" x14ac:dyDescent="0.2">
      <c r="B8" s="430" t="s">
        <v>477</v>
      </c>
      <c r="C8" s="387"/>
      <c r="D8" s="387"/>
      <c r="E8" s="387"/>
      <c r="F8" s="387"/>
      <c r="G8" s="431">
        <v>42095</v>
      </c>
      <c r="H8" s="387"/>
      <c r="I8" s="432" t="s">
        <v>478</v>
      </c>
      <c r="J8" s="389"/>
      <c r="K8" s="389"/>
      <c r="L8" s="389"/>
      <c r="M8" s="390"/>
    </row>
    <row r="10" spans="2:13" ht="13.5" thickBot="1" x14ac:dyDescent="0.25">
      <c r="B10" s="1" t="s">
        <v>242</v>
      </c>
    </row>
    <row r="11" spans="2:13" ht="13.5" thickBot="1" x14ac:dyDescent="0.25">
      <c r="B11" s="224" t="s">
        <v>152</v>
      </c>
      <c r="C11" s="225"/>
      <c r="D11" s="225"/>
      <c r="E11" s="225"/>
      <c r="F11" s="225"/>
      <c r="G11" s="269" t="s">
        <v>153</v>
      </c>
      <c r="H11" s="268"/>
      <c r="I11" s="269" t="s">
        <v>154</v>
      </c>
      <c r="J11" s="225"/>
      <c r="K11" s="225"/>
      <c r="L11" s="225"/>
      <c r="M11" s="226"/>
    </row>
    <row r="12" spans="2:13" ht="13.5" thickBot="1" x14ac:dyDescent="0.25">
      <c r="B12" s="534" t="s">
        <v>186</v>
      </c>
      <c r="C12" s="422"/>
      <c r="D12" s="422"/>
      <c r="E12" s="422"/>
      <c r="F12" s="425"/>
      <c r="G12" s="426">
        <v>41197</v>
      </c>
      <c r="H12" s="427"/>
      <c r="I12" s="535" t="s">
        <v>187</v>
      </c>
      <c r="J12" s="387"/>
      <c r="K12" s="387"/>
      <c r="L12" s="387"/>
      <c r="M12" s="429"/>
    </row>
    <row r="13" spans="2:13" ht="13.5" thickBot="1" x14ac:dyDescent="0.25">
      <c r="B13" s="442" t="s">
        <v>362</v>
      </c>
      <c r="C13" s="422"/>
      <c r="D13" s="422"/>
      <c r="E13" s="422"/>
      <c r="F13" s="425"/>
      <c r="G13" s="386">
        <v>41640</v>
      </c>
      <c r="H13" s="387"/>
      <c r="I13" s="538" t="s">
        <v>363</v>
      </c>
      <c r="J13" s="387"/>
      <c r="K13" s="387"/>
      <c r="L13" s="387"/>
      <c r="M13" s="429"/>
    </row>
    <row r="14" spans="2:13" ht="13.5" thickBot="1" x14ac:dyDescent="0.25">
      <c r="B14" s="224" t="s">
        <v>155</v>
      </c>
      <c r="C14" s="225"/>
      <c r="D14" s="225"/>
      <c r="E14" s="225"/>
      <c r="F14" s="225"/>
      <c r="G14" s="269" t="s">
        <v>153</v>
      </c>
      <c r="H14" s="268"/>
      <c r="I14" s="269" t="s">
        <v>154</v>
      </c>
      <c r="J14" s="225"/>
      <c r="K14" s="225"/>
      <c r="L14" s="225"/>
      <c r="M14" s="226"/>
    </row>
    <row r="15" spans="2:13" x14ac:dyDescent="0.2">
      <c r="B15" s="458" t="s">
        <v>188</v>
      </c>
      <c r="C15" s="387"/>
      <c r="D15" s="387"/>
      <c r="E15" s="387"/>
      <c r="F15" s="387"/>
      <c r="G15" s="386"/>
      <c r="H15" s="387"/>
      <c r="I15" s="459" t="s">
        <v>189</v>
      </c>
      <c r="J15" s="389"/>
      <c r="K15" s="389"/>
      <c r="L15" s="389"/>
      <c r="M15" s="390"/>
    </row>
    <row r="16" spans="2:13" x14ac:dyDescent="0.2">
      <c r="B16" s="539" t="s">
        <v>190</v>
      </c>
      <c r="C16" s="540"/>
      <c r="D16" s="540"/>
      <c r="E16" s="540"/>
      <c r="F16" s="540"/>
      <c r="G16" s="541"/>
      <c r="H16" s="540"/>
      <c r="I16" s="542" t="s">
        <v>191</v>
      </c>
      <c r="J16" s="540"/>
      <c r="K16" s="540"/>
      <c r="L16" s="540"/>
      <c r="M16" s="543"/>
    </row>
    <row r="17" spans="2:13" ht="13.5" thickBot="1" x14ac:dyDescent="0.25">
      <c r="B17" s="520" t="s">
        <v>192</v>
      </c>
      <c r="C17" s="521"/>
      <c r="D17" s="521"/>
      <c r="E17" s="521"/>
      <c r="F17" s="522"/>
      <c r="G17" s="415" t="s">
        <v>193</v>
      </c>
      <c r="H17" s="445"/>
      <c r="I17" s="480" t="s">
        <v>194</v>
      </c>
      <c r="J17" s="413"/>
      <c r="K17" s="413"/>
      <c r="L17" s="413"/>
      <c r="M17" s="523"/>
    </row>
    <row r="18" spans="2:13" x14ac:dyDescent="0.2">
      <c r="B18" s="430" t="s">
        <v>364</v>
      </c>
      <c r="C18" s="387"/>
      <c r="D18" s="387"/>
      <c r="E18" s="387"/>
      <c r="F18" s="387"/>
      <c r="G18" s="386" t="s">
        <v>365</v>
      </c>
      <c r="H18" s="387"/>
      <c r="I18" s="450" t="s">
        <v>366</v>
      </c>
      <c r="J18" s="528"/>
      <c r="K18" s="528"/>
      <c r="L18" s="528"/>
      <c r="M18" s="529"/>
    </row>
    <row r="19" spans="2:13" ht="13.5" thickBot="1" x14ac:dyDescent="0.25">
      <c r="B19" s="530" t="s">
        <v>195</v>
      </c>
      <c r="C19" s="472"/>
      <c r="D19" s="472"/>
      <c r="E19" s="472"/>
      <c r="F19" s="473"/>
      <c r="G19" s="531" t="s">
        <v>196</v>
      </c>
      <c r="H19" s="473"/>
      <c r="I19" s="532" t="s">
        <v>197</v>
      </c>
      <c r="J19" s="472"/>
      <c r="K19" s="472"/>
      <c r="L19" s="472"/>
      <c r="M19" s="533"/>
    </row>
    <row r="20" spans="2:13" ht="13.5" thickBot="1" x14ac:dyDescent="0.25">
      <c r="B20" s="365" t="s">
        <v>495</v>
      </c>
      <c r="C20" s="365"/>
      <c r="D20" s="365"/>
      <c r="E20" s="365"/>
      <c r="F20" s="365"/>
      <c r="G20" s="366">
        <v>42248</v>
      </c>
      <c r="H20" s="366"/>
      <c r="I20" s="569" t="s">
        <v>497</v>
      </c>
      <c r="J20" s="367"/>
      <c r="K20" s="367"/>
      <c r="L20" s="367"/>
      <c r="M20" s="367"/>
    </row>
    <row r="21" spans="2:13" ht="13.5" thickBot="1" x14ac:dyDescent="0.25">
      <c r="B21" s="430" t="s">
        <v>702</v>
      </c>
      <c r="C21" s="387"/>
      <c r="D21" s="387"/>
      <c r="E21" s="387"/>
      <c r="F21" s="387"/>
      <c r="G21" s="386" t="s">
        <v>251</v>
      </c>
      <c r="H21" s="387"/>
      <c r="I21" s="450" t="s">
        <v>703</v>
      </c>
      <c r="J21" s="528"/>
      <c r="K21" s="528"/>
      <c r="L21" s="528"/>
      <c r="M21" s="529"/>
    </row>
    <row r="22" spans="2:13" ht="13.5" thickBot="1" x14ac:dyDescent="0.25">
      <c r="B22" s="430" t="s">
        <v>704</v>
      </c>
      <c r="C22" s="387"/>
      <c r="D22" s="387"/>
      <c r="E22" s="387"/>
      <c r="F22" s="387"/>
      <c r="G22" s="386" t="s">
        <v>251</v>
      </c>
      <c r="H22" s="387"/>
      <c r="I22" s="450" t="s">
        <v>705</v>
      </c>
      <c r="J22" s="528"/>
      <c r="K22" s="528"/>
      <c r="L22" s="528"/>
      <c r="M22" s="529"/>
    </row>
    <row r="23" spans="2:13" ht="14.25" thickTop="1" thickBot="1" x14ac:dyDescent="0.25">
      <c r="B23" s="577" t="s">
        <v>495</v>
      </c>
      <c r="C23" s="577"/>
      <c r="D23" s="577"/>
      <c r="E23" s="577"/>
      <c r="F23" s="577"/>
      <c r="G23" s="578"/>
      <c r="H23" s="578"/>
      <c r="I23" s="579"/>
      <c r="J23" s="579"/>
      <c r="K23" s="579"/>
      <c r="L23" s="579"/>
      <c r="M23" s="579"/>
    </row>
    <row r="24" spans="2:13" ht="14.25" thickTop="1" thickBot="1" x14ac:dyDescent="0.25">
      <c r="B24" s="368" t="s">
        <v>496</v>
      </c>
      <c r="C24" s="368"/>
      <c r="D24" s="368"/>
      <c r="E24" s="368"/>
      <c r="F24" s="368"/>
      <c r="G24" s="369">
        <v>42248</v>
      </c>
      <c r="H24" s="369"/>
      <c r="I24" s="524" t="s">
        <v>497</v>
      </c>
      <c r="J24" s="370"/>
      <c r="K24" s="370"/>
      <c r="L24" s="370"/>
      <c r="M24" s="370"/>
    </row>
    <row r="25" spans="2:13" ht="13.5" thickBot="1" x14ac:dyDescent="0.25">
      <c r="B25" s="224" t="s">
        <v>156</v>
      </c>
      <c r="C25" s="225"/>
      <c r="D25" s="225"/>
      <c r="E25" s="225"/>
      <c r="F25" s="225"/>
      <c r="G25" s="269" t="s">
        <v>153</v>
      </c>
      <c r="H25" s="268"/>
      <c r="I25" s="269" t="s">
        <v>154</v>
      </c>
      <c r="J25" s="225"/>
      <c r="K25" s="225"/>
      <c r="L25" s="225"/>
      <c r="M25" s="226"/>
    </row>
    <row r="26" spans="2:13" x14ac:dyDescent="0.2">
      <c r="B26" s="525" t="s">
        <v>209</v>
      </c>
      <c r="C26" s="526"/>
      <c r="D26" s="526"/>
      <c r="E26" s="526"/>
      <c r="F26" s="526"/>
      <c r="G26" s="527" t="s">
        <v>208</v>
      </c>
      <c r="H26" s="527"/>
      <c r="I26" s="388"/>
      <c r="J26" s="389"/>
      <c r="K26" s="389"/>
      <c r="L26" s="389"/>
      <c r="M26" s="390"/>
    </row>
    <row r="27" spans="2:13" ht="13.5" thickBot="1" x14ac:dyDescent="0.25">
      <c r="B27" s="489"/>
      <c r="C27" s="434"/>
      <c r="D27" s="434"/>
      <c r="E27" s="434"/>
      <c r="F27" s="434"/>
      <c r="G27" s="438"/>
      <c r="H27" s="434"/>
      <c r="I27" s="434"/>
      <c r="J27" s="434"/>
      <c r="K27" s="434"/>
      <c r="L27" s="434"/>
      <c r="M27" s="441"/>
    </row>
    <row r="28" spans="2:13" ht="13.5" thickBot="1" x14ac:dyDescent="0.25">
      <c r="B28" s="224" t="s">
        <v>157</v>
      </c>
      <c r="C28" s="225"/>
      <c r="D28" s="225"/>
      <c r="E28" s="225"/>
      <c r="F28" s="225"/>
      <c r="G28" s="269" t="s">
        <v>153</v>
      </c>
      <c r="H28" s="268"/>
      <c r="I28" s="269" t="s">
        <v>154</v>
      </c>
      <c r="J28" s="225"/>
      <c r="K28" s="225"/>
      <c r="L28" s="225"/>
      <c r="M28" s="226"/>
    </row>
    <row r="29" spans="2:13" x14ac:dyDescent="0.2">
      <c r="B29" s="458" t="s">
        <v>198</v>
      </c>
      <c r="C29" s="387"/>
      <c r="D29" s="387"/>
      <c r="E29" s="387"/>
      <c r="F29" s="387"/>
      <c r="G29" s="386">
        <v>41053</v>
      </c>
      <c r="H29" s="387"/>
      <c r="I29" s="459" t="s">
        <v>199</v>
      </c>
      <c r="J29" s="389"/>
      <c r="K29" s="389"/>
      <c r="L29" s="389"/>
      <c r="M29" s="390"/>
    </row>
    <row r="30" spans="2:13" x14ac:dyDescent="0.2">
      <c r="B30" s="430" t="s">
        <v>92</v>
      </c>
      <c r="C30" s="387"/>
      <c r="D30" s="387"/>
      <c r="E30" s="387"/>
      <c r="F30" s="387"/>
      <c r="G30" s="386">
        <v>41729</v>
      </c>
      <c r="H30" s="387"/>
      <c r="I30" s="388" t="s">
        <v>367</v>
      </c>
      <c r="J30" s="389"/>
      <c r="K30" s="389"/>
      <c r="L30" s="389"/>
      <c r="M30" s="390"/>
    </row>
    <row r="31" spans="2:13" ht="13.5" thickBot="1" x14ac:dyDescent="0.25">
      <c r="B31" s="103"/>
      <c r="C31" s="104"/>
      <c r="D31" s="104"/>
      <c r="E31" s="104"/>
      <c r="F31" s="104"/>
      <c r="G31" s="105"/>
      <c r="H31" s="106"/>
      <c r="I31" s="107"/>
      <c r="J31" s="104"/>
      <c r="K31" s="104"/>
      <c r="L31" s="104"/>
      <c r="M31" s="108"/>
    </row>
    <row r="32" spans="2:13" ht="13.5" thickBot="1" x14ac:dyDescent="0.25">
      <c r="B32" s="224" t="s">
        <v>158</v>
      </c>
      <c r="C32" s="225"/>
      <c r="D32" s="225"/>
      <c r="E32" s="225"/>
      <c r="F32" s="225"/>
      <c r="G32" s="269" t="s">
        <v>153</v>
      </c>
      <c r="H32" s="268"/>
      <c r="I32" s="269" t="s">
        <v>154</v>
      </c>
      <c r="J32" s="225"/>
      <c r="K32" s="225"/>
      <c r="L32" s="225"/>
      <c r="M32" s="226"/>
    </row>
    <row r="33" spans="2:14" x14ac:dyDescent="0.2">
      <c r="B33" s="458" t="s">
        <v>200</v>
      </c>
      <c r="C33" s="387"/>
      <c r="D33" s="387"/>
      <c r="E33" s="387"/>
      <c r="F33" s="387"/>
      <c r="G33" s="431" t="s">
        <v>201</v>
      </c>
      <c r="H33" s="387"/>
      <c r="I33" s="459" t="s">
        <v>202</v>
      </c>
      <c r="J33" s="389"/>
      <c r="K33" s="389"/>
      <c r="L33" s="389"/>
      <c r="M33" s="390"/>
    </row>
    <row r="34" spans="2:14" ht="13.5" thickBot="1" x14ac:dyDescent="0.25">
      <c r="B34" s="536"/>
      <c r="C34" s="413"/>
      <c r="D34" s="413"/>
      <c r="E34" s="413"/>
      <c r="F34" s="414"/>
      <c r="G34" s="455" t="s">
        <v>203</v>
      </c>
      <c r="H34" s="456"/>
      <c r="I34" s="498" t="s">
        <v>202</v>
      </c>
      <c r="J34" s="499"/>
      <c r="K34" s="499"/>
      <c r="L34" s="499"/>
      <c r="M34" s="500"/>
      <c r="N34" t="s">
        <v>215</v>
      </c>
    </row>
    <row r="35" spans="2:14" ht="13.5" thickBot="1" x14ac:dyDescent="0.25">
      <c r="B35" s="412" t="s">
        <v>213</v>
      </c>
      <c r="C35" s="413"/>
      <c r="D35" s="413"/>
      <c r="E35" s="413"/>
      <c r="F35" s="414"/>
      <c r="G35" s="537" t="s">
        <v>214</v>
      </c>
      <c r="H35" s="414"/>
      <c r="I35" s="432" t="s">
        <v>216</v>
      </c>
      <c r="J35" s="389"/>
      <c r="K35" s="389"/>
      <c r="L35" s="389"/>
      <c r="M35" s="390"/>
    </row>
    <row r="36" spans="2:14" ht="13.5" thickBot="1" x14ac:dyDescent="0.25">
      <c r="B36" s="501" t="s">
        <v>346</v>
      </c>
      <c r="C36" s="502"/>
      <c r="D36" s="502"/>
      <c r="E36" s="502"/>
      <c r="F36" s="503"/>
      <c r="G36" s="376" t="s">
        <v>347</v>
      </c>
      <c r="H36" s="376"/>
      <c r="I36" s="432"/>
      <c r="J36" s="389"/>
      <c r="K36" s="389"/>
      <c r="L36" s="389"/>
      <c r="M36" s="390"/>
    </row>
    <row r="37" spans="2:14" ht="12" customHeight="1" thickBot="1" x14ac:dyDescent="0.25">
      <c r="B37" s="111"/>
      <c r="C37" s="111"/>
      <c r="D37" s="111"/>
      <c r="E37" s="111"/>
      <c r="F37" s="111"/>
      <c r="G37" s="110"/>
      <c r="H37" s="110"/>
      <c r="I37" s="112"/>
      <c r="J37" s="111"/>
      <c r="K37" s="111"/>
      <c r="L37" s="111"/>
      <c r="M37" s="111"/>
    </row>
    <row r="38" spans="2:14" ht="96" customHeight="1" thickBot="1" x14ac:dyDescent="0.25">
      <c r="B38" s="586" t="s">
        <v>354</v>
      </c>
      <c r="C38" s="587"/>
      <c r="D38" s="587"/>
      <c r="E38" s="587"/>
      <c r="F38" s="588"/>
      <c r="G38" s="589" t="s">
        <v>355</v>
      </c>
      <c r="H38" s="590"/>
      <c r="I38" s="574"/>
      <c r="J38" s="575"/>
      <c r="K38" s="575"/>
      <c r="L38" s="575"/>
      <c r="M38" s="576"/>
    </row>
    <row r="39" spans="2:14" ht="96" customHeight="1" x14ac:dyDescent="0.2">
      <c r="B39" s="507" t="s">
        <v>356</v>
      </c>
      <c r="C39" s="508"/>
      <c r="D39" s="508"/>
      <c r="E39" s="508"/>
      <c r="F39" s="509"/>
      <c r="G39" s="510" t="s">
        <v>359</v>
      </c>
      <c r="H39" s="511"/>
      <c r="I39" s="514"/>
      <c r="J39" s="515"/>
      <c r="K39" s="515"/>
      <c r="L39" s="515"/>
      <c r="M39" s="516"/>
    </row>
    <row r="40" spans="2:14" ht="24" customHeight="1" x14ac:dyDescent="0.2">
      <c r="B40" s="504" t="s">
        <v>357</v>
      </c>
      <c r="C40" s="505"/>
      <c r="D40" s="505"/>
      <c r="E40" s="505"/>
      <c r="F40" s="506"/>
      <c r="G40" s="512"/>
      <c r="H40" s="513"/>
      <c r="I40" s="517"/>
      <c r="J40" s="518"/>
      <c r="K40" s="518"/>
      <c r="L40" s="518"/>
      <c r="M40" s="519"/>
    </row>
    <row r="41" spans="2:14" ht="13.5" thickBot="1" x14ac:dyDescent="0.25">
      <c r="B41" s="504" t="s">
        <v>358</v>
      </c>
      <c r="C41" s="505"/>
      <c r="D41" s="505"/>
      <c r="E41" s="505"/>
      <c r="F41" s="506"/>
      <c r="G41" s="512"/>
      <c r="H41" s="513"/>
      <c r="I41" s="517"/>
      <c r="J41" s="518"/>
      <c r="K41" s="518"/>
      <c r="L41" s="518"/>
      <c r="M41" s="519"/>
    </row>
    <row r="42" spans="2:14" ht="13.5" thickBot="1" x14ac:dyDescent="0.25">
      <c r="B42" s="497" t="s">
        <v>377</v>
      </c>
      <c r="C42" s="422"/>
      <c r="D42" s="422"/>
      <c r="E42" s="422"/>
      <c r="F42" s="425"/>
      <c r="G42" s="386">
        <v>41793</v>
      </c>
      <c r="H42" s="387"/>
      <c r="I42" s="494" t="s">
        <v>378</v>
      </c>
      <c r="J42" s="495"/>
      <c r="K42" s="495"/>
      <c r="L42" s="495"/>
      <c r="M42" s="496"/>
    </row>
    <row r="43" spans="2:14" ht="13.5" thickBot="1" x14ac:dyDescent="0.25">
      <c r="B43" s="433" t="s">
        <v>379</v>
      </c>
      <c r="C43" s="434"/>
      <c r="D43" s="434"/>
      <c r="E43" s="434"/>
      <c r="F43" s="434"/>
      <c r="G43" s="438">
        <v>41794</v>
      </c>
      <c r="H43" s="434"/>
      <c r="I43" s="434" t="s">
        <v>380</v>
      </c>
      <c r="J43" s="434"/>
      <c r="K43" s="434"/>
      <c r="L43" s="434"/>
      <c r="M43" s="441"/>
    </row>
    <row r="44" spans="2:14" ht="13.5" thickBot="1" x14ac:dyDescent="0.25">
      <c r="B44" s="497" t="s">
        <v>414</v>
      </c>
      <c r="C44" s="422"/>
      <c r="D44" s="422"/>
      <c r="E44" s="422"/>
      <c r="F44" s="425"/>
      <c r="G44" s="386">
        <v>41824</v>
      </c>
      <c r="H44" s="387"/>
      <c r="I44" s="494" t="s">
        <v>378</v>
      </c>
      <c r="J44" s="495"/>
      <c r="K44" s="495"/>
      <c r="L44" s="495"/>
      <c r="M44" s="496"/>
    </row>
    <row r="45" spans="2:14" ht="13.5" thickBot="1" x14ac:dyDescent="0.25">
      <c r="B45" s="433" t="s">
        <v>415</v>
      </c>
      <c r="C45" s="434"/>
      <c r="D45" s="434"/>
      <c r="E45" s="434"/>
      <c r="F45" s="434"/>
      <c r="G45" s="438">
        <v>41894</v>
      </c>
      <c r="H45" s="434"/>
      <c r="I45" s="434" t="s">
        <v>380</v>
      </c>
      <c r="J45" s="434"/>
      <c r="K45" s="434"/>
      <c r="L45" s="434"/>
      <c r="M45" s="441"/>
    </row>
    <row r="46" spans="2:14" ht="13.5" thickBot="1" x14ac:dyDescent="0.25">
      <c r="B46" s="570" t="s">
        <v>423</v>
      </c>
      <c r="C46" s="571"/>
      <c r="D46" s="571"/>
      <c r="E46" s="571"/>
      <c r="F46" s="571"/>
      <c r="G46" s="572" t="s">
        <v>425</v>
      </c>
      <c r="H46" s="571"/>
      <c r="I46" s="573" t="s">
        <v>424</v>
      </c>
      <c r="J46" s="573"/>
      <c r="K46" s="573"/>
      <c r="L46" s="573"/>
      <c r="M46" s="573"/>
    </row>
    <row r="47" spans="2:14" ht="13.5" thickBot="1" x14ac:dyDescent="0.25">
      <c r="B47" s="497" t="s">
        <v>447</v>
      </c>
      <c r="C47" s="422"/>
      <c r="D47" s="422"/>
      <c r="E47" s="422"/>
      <c r="F47" s="425"/>
      <c r="G47" s="386">
        <v>41967</v>
      </c>
      <c r="H47" s="387"/>
      <c r="I47" s="494" t="s">
        <v>448</v>
      </c>
      <c r="J47" s="495"/>
      <c r="K47" s="495"/>
      <c r="L47" s="495"/>
      <c r="M47" s="496"/>
    </row>
    <row r="48" spans="2:14" ht="13.5" thickBot="1" x14ac:dyDescent="0.25">
      <c r="B48" s="433" t="s">
        <v>449</v>
      </c>
      <c r="C48" s="434"/>
      <c r="D48" s="434"/>
      <c r="E48" s="434"/>
      <c r="F48" s="434"/>
      <c r="G48" s="438">
        <v>41977</v>
      </c>
      <c r="H48" s="434"/>
      <c r="I48" s="434" t="s">
        <v>448</v>
      </c>
      <c r="J48" s="434"/>
      <c r="K48" s="434"/>
      <c r="L48" s="434"/>
      <c r="M48" s="441"/>
    </row>
    <row r="49" spans="2:13" ht="13.5" thickBot="1" x14ac:dyDescent="0.25">
      <c r="B49" s="435" t="s">
        <v>450</v>
      </c>
      <c r="C49" s="436"/>
      <c r="D49" s="436"/>
      <c r="E49" s="436"/>
      <c r="F49" s="437"/>
      <c r="G49" s="439">
        <v>41983</v>
      </c>
      <c r="H49" s="440"/>
      <c r="I49" s="409" t="s">
        <v>451</v>
      </c>
      <c r="J49" s="410"/>
      <c r="K49" s="410"/>
      <c r="L49" s="410"/>
      <c r="M49" s="411"/>
    </row>
    <row r="50" spans="2:13" ht="13.5" thickBot="1" x14ac:dyDescent="0.25">
      <c r="B50" s="435" t="s">
        <v>452</v>
      </c>
      <c r="C50" s="436"/>
      <c r="D50" s="436"/>
      <c r="E50" s="436"/>
      <c r="F50" s="437"/>
      <c r="G50" s="439">
        <v>41921</v>
      </c>
      <c r="H50" s="440"/>
      <c r="I50" s="409" t="s">
        <v>453</v>
      </c>
      <c r="J50" s="410"/>
      <c r="K50" s="410"/>
      <c r="L50" s="410"/>
      <c r="M50" s="411"/>
    </row>
    <row r="51" spans="2:13" ht="13.5" thickBot="1" x14ac:dyDescent="0.25">
      <c r="B51" s="435" t="s">
        <v>454</v>
      </c>
      <c r="C51" s="436"/>
      <c r="D51" s="436"/>
      <c r="E51" s="436"/>
      <c r="F51" s="437"/>
      <c r="G51" s="439">
        <v>41977</v>
      </c>
      <c r="H51" s="440"/>
      <c r="I51" s="409" t="s">
        <v>453</v>
      </c>
      <c r="J51" s="410"/>
      <c r="K51" s="410"/>
      <c r="L51" s="410"/>
      <c r="M51" s="411"/>
    </row>
    <row r="52" spans="2:13" x14ac:dyDescent="0.2">
      <c r="B52" s="121"/>
      <c r="C52" s="119"/>
      <c r="D52" s="119"/>
      <c r="E52" s="119"/>
      <c r="F52" s="119"/>
      <c r="G52" s="122"/>
      <c r="H52" s="119"/>
      <c r="I52" s="120"/>
      <c r="J52" s="120"/>
      <c r="K52" s="120"/>
      <c r="L52" s="120"/>
      <c r="M52" s="123"/>
    </row>
    <row r="53" spans="2:13" x14ac:dyDescent="0.2">
      <c r="B53" s="121"/>
      <c r="C53" s="119"/>
      <c r="D53" s="119"/>
      <c r="E53" s="119"/>
      <c r="F53" s="119"/>
      <c r="G53" s="122"/>
      <c r="H53" s="119"/>
      <c r="I53" s="120"/>
      <c r="J53" s="120"/>
      <c r="K53" s="120"/>
      <c r="L53" s="120"/>
      <c r="M53" s="123"/>
    </row>
    <row r="54" spans="2:13" x14ac:dyDescent="0.2">
      <c r="B54" s="121"/>
      <c r="C54" s="119"/>
      <c r="D54" s="119"/>
      <c r="E54" s="119"/>
      <c r="F54" s="119"/>
      <c r="G54" s="122"/>
      <c r="H54" s="119"/>
      <c r="I54" s="120"/>
      <c r="J54" s="120"/>
      <c r="K54" s="120"/>
      <c r="L54" s="120"/>
      <c r="M54" s="123"/>
    </row>
    <row r="55" spans="2:13" ht="13.5" thickBot="1" x14ac:dyDescent="0.25">
      <c r="B55" s="489"/>
      <c r="C55" s="434"/>
      <c r="D55" s="434"/>
      <c r="E55" s="434"/>
      <c r="F55" s="434"/>
      <c r="G55" s="438"/>
      <c r="H55" s="434"/>
      <c r="I55" s="434"/>
      <c r="J55" s="434"/>
      <c r="K55" s="434"/>
      <c r="L55" s="434"/>
      <c r="M55" s="441"/>
    </row>
    <row r="56" spans="2:13" ht="13.5" thickBot="1" x14ac:dyDescent="0.25">
      <c r="B56" s="224" t="s">
        <v>160</v>
      </c>
      <c r="C56" s="225"/>
      <c r="D56" s="225"/>
      <c r="E56" s="225"/>
      <c r="F56" s="225"/>
      <c r="G56" s="269" t="s">
        <v>153</v>
      </c>
      <c r="H56" s="268"/>
      <c r="I56" s="269" t="s">
        <v>154</v>
      </c>
      <c r="J56" s="225"/>
      <c r="K56" s="225"/>
      <c r="L56" s="225"/>
      <c r="M56" s="226"/>
    </row>
    <row r="57" spans="2:13" x14ac:dyDescent="0.2">
      <c r="B57" s="458"/>
      <c r="C57" s="387"/>
      <c r="D57" s="387"/>
      <c r="E57" s="387"/>
      <c r="F57" s="387"/>
      <c r="G57" s="386"/>
      <c r="H57" s="387"/>
      <c r="I57" s="388"/>
      <c r="J57" s="389"/>
      <c r="K57" s="389"/>
      <c r="L57" s="389"/>
      <c r="M57" s="390"/>
    </row>
    <row r="58" spans="2:13" ht="13.5" thickBot="1" x14ac:dyDescent="0.25">
      <c r="B58" s="489"/>
      <c r="C58" s="434"/>
      <c r="D58" s="434"/>
      <c r="E58" s="434"/>
      <c r="F58" s="434"/>
      <c r="G58" s="438"/>
      <c r="H58" s="434"/>
      <c r="I58" s="434"/>
      <c r="J58" s="434"/>
      <c r="K58" s="434"/>
      <c r="L58" s="434"/>
      <c r="M58" s="441"/>
    </row>
    <row r="59" spans="2:13" ht="13.5" thickBot="1" x14ac:dyDescent="0.25">
      <c r="B59" s="224" t="s">
        <v>161</v>
      </c>
      <c r="C59" s="225"/>
      <c r="D59" s="225"/>
      <c r="E59" s="225"/>
      <c r="F59" s="225"/>
      <c r="G59" s="269" t="s">
        <v>153</v>
      </c>
      <c r="H59" s="268"/>
      <c r="I59" s="269" t="s">
        <v>154</v>
      </c>
      <c r="J59" s="225"/>
      <c r="K59" s="225"/>
      <c r="L59" s="225"/>
      <c r="M59" s="226"/>
    </row>
    <row r="60" spans="2:13" ht="13.5" thickBot="1" x14ac:dyDescent="0.25">
      <c r="B60" s="493" t="s">
        <v>348</v>
      </c>
      <c r="C60" s="493"/>
      <c r="D60" s="493"/>
      <c r="E60" s="493"/>
      <c r="F60" s="493"/>
      <c r="G60" s="372" t="s">
        <v>349</v>
      </c>
      <c r="H60" s="372"/>
      <c r="I60" s="432" t="s">
        <v>217</v>
      </c>
      <c r="J60" s="389"/>
      <c r="K60" s="389"/>
      <c r="L60" s="389"/>
      <c r="M60" s="390"/>
    </row>
    <row r="61" spans="2:13" x14ac:dyDescent="0.2">
      <c r="B61" s="458" t="s">
        <v>204</v>
      </c>
      <c r="C61" s="387"/>
      <c r="D61" s="387"/>
      <c r="E61" s="387"/>
      <c r="F61" s="387"/>
      <c r="G61" s="431" t="s">
        <v>205</v>
      </c>
      <c r="H61" s="387"/>
      <c r="I61" s="459" t="s">
        <v>206</v>
      </c>
      <c r="J61" s="389"/>
      <c r="K61" s="389"/>
      <c r="L61" s="389"/>
      <c r="M61" s="390"/>
    </row>
    <row r="62" spans="2:13" x14ac:dyDescent="0.2">
      <c r="B62" s="536" t="s">
        <v>16</v>
      </c>
      <c r="C62" s="413"/>
      <c r="D62" s="413"/>
      <c r="E62" s="413"/>
      <c r="F62" s="414"/>
      <c r="G62" s="537" t="s">
        <v>205</v>
      </c>
      <c r="H62" s="414"/>
      <c r="I62" s="432" t="s">
        <v>211</v>
      </c>
      <c r="J62" s="389"/>
      <c r="K62" s="389"/>
      <c r="L62" s="389"/>
      <c r="M62" s="390"/>
    </row>
    <row r="63" spans="2:13" ht="13.5" thickBot="1" x14ac:dyDescent="0.25">
      <c r="B63" s="433" t="s">
        <v>16</v>
      </c>
      <c r="C63" s="434"/>
      <c r="D63" s="434"/>
      <c r="E63" s="434"/>
      <c r="F63" s="434"/>
      <c r="G63" s="438" t="s">
        <v>205</v>
      </c>
      <c r="H63" s="434"/>
      <c r="I63" s="434" t="s">
        <v>210</v>
      </c>
      <c r="J63" s="434"/>
      <c r="K63" s="434"/>
      <c r="L63" s="434"/>
      <c r="M63" s="441"/>
    </row>
    <row r="64" spans="2:13" ht="13.5" thickBot="1" x14ac:dyDescent="0.25">
      <c r="B64" s="485" t="s">
        <v>368</v>
      </c>
      <c r="C64" s="410"/>
      <c r="D64" s="410"/>
      <c r="E64" s="410"/>
      <c r="F64" s="491"/>
      <c r="G64" s="477" t="s">
        <v>257</v>
      </c>
      <c r="H64" s="490"/>
      <c r="I64" s="419" t="s">
        <v>369</v>
      </c>
      <c r="J64" s="410"/>
      <c r="K64" s="410"/>
      <c r="L64" s="410"/>
      <c r="M64" s="420"/>
    </row>
    <row r="65" spans="2:13" ht="13.5" thickBot="1" x14ac:dyDescent="0.25">
      <c r="B65" s="485" t="s">
        <v>370</v>
      </c>
      <c r="C65" s="410"/>
      <c r="D65" s="410"/>
      <c r="E65" s="410"/>
      <c r="F65" s="457"/>
      <c r="G65" s="415" t="s">
        <v>257</v>
      </c>
      <c r="H65" s="445"/>
      <c r="I65" s="409" t="s">
        <v>261</v>
      </c>
      <c r="J65" s="410"/>
      <c r="K65" s="410"/>
      <c r="L65" s="410"/>
      <c r="M65" s="420"/>
    </row>
    <row r="66" spans="2:13" ht="24" customHeight="1" thickBot="1" x14ac:dyDescent="0.25">
      <c r="B66" s="421" t="s">
        <v>262</v>
      </c>
      <c r="C66" s="422"/>
      <c r="D66" s="422"/>
      <c r="E66" s="422"/>
      <c r="F66" s="423"/>
      <c r="G66" s="444" t="s">
        <v>257</v>
      </c>
      <c r="H66" s="445"/>
      <c r="I66" s="409" t="s">
        <v>263</v>
      </c>
      <c r="J66" s="410"/>
      <c r="K66" s="410"/>
      <c r="L66" s="410"/>
      <c r="M66" s="420"/>
    </row>
    <row r="67" spans="2:13" ht="13.5" thickBot="1" x14ac:dyDescent="0.25">
      <c r="B67" s="421" t="s">
        <v>371</v>
      </c>
      <c r="C67" s="422"/>
      <c r="D67" s="422"/>
      <c r="E67" s="422"/>
      <c r="F67" s="423"/>
      <c r="G67" s="446" t="s">
        <v>257</v>
      </c>
      <c r="H67" s="447"/>
      <c r="I67" s="419" t="s">
        <v>372</v>
      </c>
      <c r="J67" s="410"/>
      <c r="K67" s="410"/>
      <c r="L67" s="410"/>
      <c r="M67" s="420"/>
    </row>
    <row r="68" spans="2:13" ht="13.5" thickBot="1" x14ac:dyDescent="0.25">
      <c r="B68" s="421" t="s">
        <v>373</v>
      </c>
      <c r="C68" s="422"/>
      <c r="D68" s="422"/>
      <c r="E68" s="422"/>
      <c r="F68" s="423"/>
      <c r="G68" s="417" t="s">
        <v>257</v>
      </c>
      <c r="H68" s="418"/>
      <c r="I68" s="419" t="s">
        <v>374</v>
      </c>
      <c r="J68" s="410"/>
      <c r="K68" s="410"/>
      <c r="L68" s="410"/>
      <c r="M68" s="420"/>
    </row>
    <row r="69" spans="2:13" ht="13.5" thickBot="1" x14ac:dyDescent="0.25">
      <c r="B69" s="485" t="s">
        <v>706</v>
      </c>
      <c r="C69" s="410"/>
      <c r="D69" s="410"/>
      <c r="E69" s="410"/>
      <c r="F69" s="491"/>
      <c r="G69" s="477" t="s">
        <v>257</v>
      </c>
      <c r="H69" s="490"/>
      <c r="I69" s="419" t="s">
        <v>96</v>
      </c>
      <c r="J69" s="410"/>
      <c r="K69" s="410"/>
      <c r="L69" s="410"/>
      <c r="M69" s="420"/>
    </row>
    <row r="70" spans="2:13" ht="13.5" thickBot="1" x14ac:dyDescent="0.25">
      <c r="B70" s="485" t="s">
        <v>707</v>
      </c>
      <c r="C70" s="410"/>
      <c r="D70" s="410"/>
      <c r="E70" s="410"/>
      <c r="F70" s="491"/>
      <c r="G70" s="444" t="s">
        <v>257</v>
      </c>
      <c r="H70" s="492"/>
      <c r="I70" s="419" t="s">
        <v>708</v>
      </c>
      <c r="J70" s="410"/>
      <c r="K70" s="410"/>
      <c r="L70" s="410"/>
      <c r="M70" s="420"/>
    </row>
    <row r="71" spans="2:13" ht="13.5" thickBot="1" x14ac:dyDescent="0.25">
      <c r="B71" s="421" t="s">
        <v>371</v>
      </c>
      <c r="C71" s="422"/>
      <c r="D71" s="422"/>
      <c r="E71" s="422"/>
      <c r="F71" s="423"/>
      <c r="G71" s="446" t="s">
        <v>257</v>
      </c>
      <c r="H71" s="447"/>
      <c r="I71" s="419" t="s">
        <v>709</v>
      </c>
      <c r="J71" s="410"/>
      <c r="K71" s="410"/>
      <c r="L71" s="410"/>
      <c r="M71" s="420"/>
    </row>
    <row r="72" spans="2:13" ht="13.5" thickBot="1" x14ac:dyDescent="0.25">
      <c r="B72" s="421" t="s">
        <v>710</v>
      </c>
      <c r="C72" s="422"/>
      <c r="D72" s="422"/>
      <c r="E72" s="422"/>
      <c r="F72" s="423"/>
      <c r="G72" s="417" t="s">
        <v>257</v>
      </c>
      <c r="H72" s="418"/>
      <c r="I72" s="419" t="s">
        <v>711</v>
      </c>
      <c r="J72" s="410"/>
      <c r="K72" s="410"/>
      <c r="L72" s="410"/>
      <c r="M72" s="420"/>
    </row>
    <row r="73" spans="2:13" ht="13.5" thickBot="1" x14ac:dyDescent="0.25">
      <c r="B73" s="421" t="s">
        <v>712</v>
      </c>
      <c r="C73" s="422"/>
      <c r="D73" s="422"/>
      <c r="E73" s="422"/>
      <c r="F73" s="582"/>
      <c r="G73" s="583" t="s">
        <v>257</v>
      </c>
      <c r="H73" s="584"/>
      <c r="I73" s="585" t="s">
        <v>713</v>
      </c>
      <c r="J73" s="410"/>
      <c r="K73" s="410"/>
      <c r="L73" s="410"/>
      <c r="M73" s="420"/>
    </row>
    <row r="74" spans="2:13" ht="13.5" thickBot="1" x14ac:dyDescent="0.25">
      <c r="B74" s="421" t="s">
        <v>714</v>
      </c>
      <c r="C74" s="422"/>
      <c r="D74" s="422"/>
      <c r="E74" s="422"/>
      <c r="F74" s="423"/>
      <c r="G74" s="417" t="s">
        <v>257</v>
      </c>
      <c r="H74" s="440"/>
      <c r="I74" s="409" t="s">
        <v>451</v>
      </c>
      <c r="J74" s="410"/>
      <c r="K74" s="410"/>
      <c r="L74" s="410"/>
      <c r="M74" s="420"/>
    </row>
    <row r="75" spans="2:13" ht="14.25" thickTop="1" thickBot="1" x14ac:dyDescent="0.25">
      <c r="B75" s="580" t="s">
        <v>731</v>
      </c>
      <c r="C75" s="581"/>
      <c r="D75" s="581"/>
      <c r="E75" s="581"/>
      <c r="F75" s="581"/>
      <c r="G75" s="578"/>
      <c r="H75" s="578"/>
      <c r="I75" s="449"/>
      <c r="J75" s="449"/>
      <c r="K75" s="449"/>
      <c r="L75" s="449"/>
      <c r="M75" s="449"/>
    </row>
    <row r="76" spans="2:13" ht="14.25" thickTop="1" thickBot="1" x14ac:dyDescent="0.25">
      <c r="B76" s="435" t="s">
        <v>16</v>
      </c>
      <c r="C76" s="410"/>
      <c r="D76" s="410"/>
      <c r="E76" s="410"/>
      <c r="F76" s="457"/>
      <c r="G76" s="439" t="s">
        <v>205</v>
      </c>
      <c r="H76" s="457"/>
      <c r="I76" s="409" t="s">
        <v>212</v>
      </c>
      <c r="J76" s="410"/>
      <c r="K76" s="410"/>
      <c r="L76" s="410"/>
      <c r="M76" s="411"/>
    </row>
    <row r="77" spans="2:13" ht="13.5" thickBot="1" x14ac:dyDescent="0.25">
      <c r="B77" s="224" t="s">
        <v>162</v>
      </c>
      <c r="C77" s="225"/>
      <c r="D77" s="225"/>
      <c r="E77" s="225"/>
      <c r="F77" s="225"/>
      <c r="G77" s="269" t="s">
        <v>153</v>
      </c>
      <c r="H77" s="268"/>
      <c r="I77" s="269" t="s">
        <v>154</v>
      </c>
      <c r="J77" s="225"/>
      <c r="K77" s="225"/>
      <c r="L77" s="225"/>
      <c r="M77" s="226"/>
    </row>
    <row r="78" spans="2:13" ht="13.5" thickBot="1" x14ac:dyDescent="0.25">
      <c r="B78" s="458" t="s">
        <v>204</v>
      </c>
      <c r="C78" s="387"/>
      <c r="D78" s="387"/>
      <c r="E78" s="387"/>
      <c r="F78" s="387"/>
      <c r="G78" s="386">
        <v>41614</v>
      </c>
      <c r="H78" s="387"/>
      <c r="I78" s="459" t="s">
        <v>352</v>
      </c>
      <c r="J78" s="389"/>
      <c r="K78" s="389"/>
      <c r="L78" s="389"/>
      <c r="M78" s="390"/>
    </row>
    <row r="79" spans="2:13" ht="14.25" thickTop="1" thickBot="1" x14ac:dyDescent="0.25">
      <c r="B79" s="463" t="s">
        <v>722</v>
      </c>
      <c r="C79" s="464"/>
      <c r="D79" s="464"/>
      <c r="E79" s="464"/>
      <c r="F79" s="465"/>
      <c r="G79" s="466"/>
      <c r="H79" s="467"/>
      <c r="I79" s="468"/>
      <c r="J79" s="469"/>
      <c r="K79" s="469"/>
      <c r="L79" s="469"/>
      <c r="M79" s="470"/>
    </row>
    <row r="80" spans="2:13" ht="14.25" thickTop="1" thickBot="1" x14ac:dyDescent="0.25">
      <c r="B80" s="463" t="s">
        <v>723</v>
      </c>
      <c r="C80" s="464"/>
      <c r="D80" s="464"/>
      <c r="E80" s="464"/>
      <c r="F80" s="465"/>
      <c r="G80" s="466"/>
      <c r="H80" s="467"/>
      <c r="I80" s="463"/>
      <c r="J80" s="464"/>
      <c r="K80" s="464"/>
      <c r="L80" s="464"/>
      <c r="M80" s="465"/>
    </row>
    <row r="81" spans="2:13" ht="14.25" thickTop="1" thickBot="1" x14ac:dyDescent="0.25">
      <c r="B81" s="448" t="s">
        <v>732</v>
      </c>
      <c r="C81" s="449"/>
      <c r="D81" s="449"/>
      <c r="E81" s="449"/>
      <c r="F81" s="449"/>
      <c r="G81" s="438">
        <v>42598</v>
      </c>
      <c r="H81" s="434"/>
      <c r="I81" s="434" t="s">
        <v>733</v>
      </c>
      <c r="J81" s="434"/>
      <c r="K81" s="434"/>
      <c r="L81" s="434"/>
      <c r="M81" s="441"/>
    </row>
    <row r="82" spans="2:13" ht="13.5" thickTop="1" x14ac:dyDescent="0.2"/>
    <row r="83" spans="2:13" ht="13.5" thickBot="1" x14ac:dyDescent="0.25">
      <c r="B83" t="s">
        <v>721</v>
      </c>
    </row>
    <row r="84" spans="2:13" ht="13.5" thickBot="1" x14ac:dyDescent="0.25">
      <c r="B84" s="398" t="s">
        <v>152</v>
      </c>
      <c r="C84" s="399"/>
      <c r="D84" s="399"/>
      <c r="E84" s="399"/>
      <c r="F84" s="400"/>
      <c r="G84" s="401" t="s">
        <v>153</v>
      </c>
      <c r="H84" s="402"/>
      <c r="I84" s="403" t="s">
        <v>154</v>
      </c>
      <c r="J84" s="399"/>
      <c r="K84" s="399"/>
      <c r="L84" s="399"/>
      <c r="M84" s="404"/>
    </row>
    <row r="85" spans="2:13" ht="13.5" thickBot="1" x14ac:dyDescent="0.25">
      <c r="B85" s="421" t="s">
        <v>243</v>
      </c>
      <c r="C85" s="422"/>
      <c r="D85" s="422"/>
      <c r="E85" s="422"/>
      <c r="F85" s="423"/>
      <c r="G85" s="477" t="s">
        <v>244</v>
      </c>
      <c r="H85" s="453"/>
      <c r="I85" s="478" t="s">
        <v>245</v>
      </c>
      <c r="J85" s="461"/>
      <c r="K85" s="461"/>
      <c r="L85" s="461"/>
      <c r="M85" s="479"/>
    </row>
    <row r="86" spans="2:13" ht="13.5" thickBot="1" x14ac:dyDescent="0.25">
      <c r="B86" s="484" t="s">
        <v>329</v>
      </c>
      <c r="C86" s="484"/>
      <c r="D86" s="484"/>
      <c r="E86" s="484"/>
      <c r="F86" s="484"/>
      <c r="G86" s="482"/>
      <c r="H86" s="483"/>
      <c r="I86" s="480" t="s">
        <v>246</v>
      </c>
      <c r="J86" s="413"/>
      <c r="K86" s="413"/>
      <c r="L86" s="413"/>
      <c r="M86" s="481"/>
    </row>
    <row r="87" spans="2:13" ht="13.5" thickBot="1" x14ac:dyDescent="0.25">
      <c r="B87" s="421" t="s">
        <v>247</v>
      </c>
      <c r="C87" s="422"/>
      <c r="D87" s="422"/>
      <c r="E87" s="422"/>
      <c r="F87" s="423"/>
      <c r="G87" s="444">
        <v>41363</v>
      </c>
      <c r="H87" s="445"/>
      <c r="I87" s="480" t="s">
        <v>248</v>
      </c>
      <c r="J87" s="413"/>
      <c r="K87" s="413"/>
      <c r="L87" s="413"/>
      <c r="M87" s="481"/>
    </row>
    <row r="88" spans="2:13" ht="13.5" thickBot="1" x14ac:dyDescent="0.25">
      <c r="B88" s="442" t="s">
        <v>457</v>
      </c>
      <c r="C88" s="422"/>
      <c r="D88" s="422"/>
      <c r="E88" s="422"/>
      <c r="F88" s="425"/>
      <c r="G88" s="426">
        <v>42004</v>
      </c>
      <c r="H88" s="427"/>
      <c r="I88" s="443" t="s">
        <v>424</v>
      </c>
      <c r="J88" s="387"/>
      <c r="K88" s="387"/>
      <c r="L88" s="387"/>
      <c r="M88" s="429"/>
    </row>
    <row r="89" spans="2:13" ht="13.5" thickBot="1" x14ac:dyDescent="0.25">
      <c r="B89" s="485" t="s">
        <v>249</v>
      </c>
      <c r="C89" s="410"/>
      <c r="D89" s="410"/>
      <c r="E89" s="410"/>
      <c r="F89" s="457"/>
      <c r="G89" s="455">
        <v>41363</v>
      </c>
      <c r="H89" s="456"/>
      <c r="I89" s="474" t="s">
        <v>248</v>
      </c>
      <c r="J89" s="472"/>
      <c r="K89" s="472"/>
      <c r="L89" s="472"/>
      <c r="M89" s="475"/>
    </row>
    <row r="90" spans="2:13" ht="13.5" thickBot="1" x14ac:dyDescent="0.25">
      <c r="B90" s="398" t="s">
        <v>155</v>
      </c>
      <c r="C90" s="399"/>
      <c r="D90" s="399"/>
      <c r="E90" s="399"/>
      <c r="F90" s="400"/>
      <c r="G90" s="401" t="s">
        <v>153</v>
      </c>
      <c r="H90" s="402"/>
      <c r="I90" s="403" t="s">
        <v>154</v>
      </c>
      <c r="J90" s="399"/>
      <c r="K90" s="399"/>
      <c r="L90" s="399"/>
      <c r="M90" s="404"/>
    </row>
    <row r="91" spans="2:13" ht="12" customHeight="1" x14ac:dyDescent="0.2">
      <c r="B91" s="460" t="s">
        <v>250</v>
      </c>
      <c r="C91" s="461"/>
      <c r="D91" s="461"/>
      <c r="E91" s="461"/>
      <c r="F91" s="462"/>
      <c r="G91" s="452" t="s">
        <v>251</v>
      </c>
      <c r="H91" s="453"/>
      <c r="I91" s="450" t="s">
        <v>252</v>
      </c>
      <c r="J91" s="385"/>
      <c r="K91" s="385"/>
      <c r="L91" s="385"/>
      <c r="M91" s="451"/>
    </row>
    <row r="92" spans="2:13" ht="12" customHeight="1" x14ac:dyDescent="0.2">
      <c r="B92" s="412" t="s">
        <v>321</v>
      </c>
      <c r="C92" s="413"/>
      <c r="D92" s="413"/>
      <c r="E92" s="413"/>
      <c r="F92" s="414"/>
      <c r="G92" s="415"/>
      <c r="H92" s="414"/>
      <c r="I92" s="388" t="s">
        <v>323</v>
      </c>
      <c r="J92" s="389"/>
      <c r="K92" s="389"/>
      <c r="L92" s="389"/>
      <c r="M92" s="416"/>
    </row>
    <row r="93" spans="2:13" ht="12" customHeight="1" thickBot="1" x14ac:dyDescent="0.25">
      <c r="B93" s="471" t="s">
        <v>322</v>
      </c>
      <c r="C93" s="472"/>
      <c r="D93" s="472"/>
      <c r="E93" s="472"/>
      <c r="F93" s="473"/>
      <c r="G93" s="455" t="s">
        <v>251</v>
      </c>
      <c r="H93" s="456"/>
      <c r="I93" s="474"/>
      <c r="J93" s="472"/>
      <c r="K93" s="472"/>
      <c r="L93" s="472"/>
      <c r="M93" s="475"/>
    </row>
    <row r="94" spans="2:13" ht="24" customHeight="1" thickBot="1" x14ac:dyDescent="0.25">
      <c r="B94" s="486" t="s">
        <v>781</v>
      </c>
      <c r="C94" s="487"/>
      <c r="D94" s="487"/>
      <c r="E94" s="487"/>
      <c r="F94" s="488"/>
      <c r="G94" s="455" t="s">
        <v>784</v>
      </c>
      <c r="H94" s="456"/>
      <c r="I94" s="409" t="s">
        <v>782</v>
      </c>
      <c r="J94" s="410"/>
      <c r="K94" s="410"/>
      <c r="L94" s="410"/>
      <c r="M94" s="420"/>
    </row>
    <row r="95" spans="2:13" ht="13.5" thickBot="1" x14ac:dyDescent="0.25">
      <c r="B95" s="454" t="s">
        <v>783</v>
      </c>
      <c r="C95" s="454"/>
      <c r="D95" s="454"/>
      <c r="E95" s="454"/>
      <c r="F95" s="454"/>
      <c r="G95" s="455" t="s">
        <v>784</v>
      </c>
      <c r="H95" s="456"/>
      <c r="I95" s="409" t="s">
        <v>782</v>
      </c>
      <c r="J95" s="410"/>
      <c r="K95" s="410"/>
      <c r="L95" s="410"/>
      <c r="M95" s="420"/>
    </row>
    <row r="96" spans="2:13" ht="13.5" thickBot="1" x14ac:dyDescent="0.25">
      <c r="B96" s="398" t="s">
        <v>156</v>
      </c>
      <c r="C96" s="399"/>
      <c r="D96" s="399"/>
      <c r="E96" s="399"/>
      <c r="F96" s="400"/>
      <c r="G96" s="401" t="s">
        <v>153</v>
      </c>
      <c r="H96" s="402"/>
      <c r="I96" s="403" t="s">
        <v>154</v>
      </c>
      <c r="J96" s="399"/>
      <c r="K96" s="399"/>
      <c r="L96" s="399"/>
      <c r="M96" s="404"/>
    </row>
    <row r="97" spans="2:13" x14ac:dyDescent="0.2">
      <c r="B97" s="476" t="s">
        <v>268</v>
      </c>
      <c r="C97" s="476"/>
      <c r="D97" s="476"/>
      <c r="E97" s="476"/>
      <c r="F97" s="476"/>
      <c r="G97" s="366">
        <v>41426</v>
      </c>
      <c r="H97" s="366"/>
      <c r="I97" s="450"/>
      <c r="J97" s="385"/>
      <c r="K97" s="385"/>
      <c r="L97" s="385"/>
      <c r="M97" s="451"/>
    </row>
    <row r="98" spans="2:13" ht="13.5" thickBot="1" x14ac:dyDescent="0.25">
      <c r="B98" s="471"/>
      <c r="C98" s="472"/>
      <c r="D98" s="472"/>
      <c r="E98" s="472"/>
      <c r="F98" s="473"/>
      <c r="G98" s="455"/>
      <c r="H98" s="456"/>
      <c r="I98" s="474"/>
      <c r="J98" s="472"/>
      <c r="K98" s="472"/>
      <c r="L98" s="472"/>
      <c r="M98" s="475"/>
    </row>
    <row r="99" spans="2:13" ht="13.5" thickBot="1" x14ac:dyDescent="0.25">
      <c r="B99" s="398" t="s">
        <v>157</v>
      </c>
      <c r="C99" s="399"/>
      <c r="D99" s="399"/>
      <c r="E99" s="399"/>
      <c r="F99" s="400"/>
      <c r="G99" s="401" t="s">
        <v>153</v>
      </c>
      <c r="H99" s="402"/>
      <c r="I99" s="403" t="s">
        <v>154</v>
      </c>
      <c r="J99" s="399"/>
      <c r="K99" s="399"/>
      <c r="L99" s="399"/>
      <c r="M99" s="404"/>
    </row>
    <row r="100" spans="2:13" x14ac:dyDescent="0.2">
      <c r="B100" s="458" t="s">
        <v>324</v>
      </c>
      <c r="C100" s="387"/>
      <c r="D100" s="387"/>
      <c r="E100" s="387"/>
      <c r="F100" s="387"/>
      <c r="G100" s="386">
        <v>41639</v>
      </c>
      <c r="H100" s="387"/>
      <c r="I100" s="388" t="s">
        <v>325</v>
      </c>
      <c r="J100" s="389"/>
      <c r="K100" s="389"/>
      <c r="L100" s="389"/>
      <c r="M100" s="390"/>
    </row>
    <row r="101" spans="2:13" ht="13.5" thickBot="1" x14ac:dyDescent="0.25">
      <c r="B101" s="471"/>
      <c r="C101" s="472"/>
      <c r="D101" s="472"/>
      <c r="E101" s="472"/>
      <c r="F101" s="473"/>
      <c r="G101" s="455"/>
      <c r="H101" s="456"/>
      <c r="I101" s="474"/>
      <c r="J101" s="472"/>
      <c r="K101" s="472"/>
      <c r="L101" s="472"/>
      <c r="M101" s="475"/>
    </row>
    <row r="102" spans="2:13" ht="13.5" thickBot="1" x14ac:dyDescent="0.25">
      <c r="B102" s="398" t="s">
        <v>158</v>
      </c>
      <c r="C102" s="399"/>
      <c r="D102" s="399"/>
      <c r="E102" s="399"/>
      <c r="F102" s="400"/>
      <c r="G102" s="401" t="s">
        <v>153</v>
      </c>
      <c r="H102" s="402"/>
      <c r="I102" s="403" t="s">
        <v>154</v>
      </c>
      <c r="J102" s="399"/>
      <c r="K102" s="399"/>
      <c r="L102" s="399"/>
      <c r="M102" s="404"/>
    </row>
    <row r="103" spans="2:13" ht="13.5" thickBot="1" x14ac:dyDescent="0.25">
      <c r="B103" s="421" t="s">
        <v>254</v>
      </c>
      <c r="C103" s="422"/>
      <c r="D103" s="422"/>
      <c r="E103" s="422"/>
      <c r="F103" s="423"/>
      <c r="G103" s="477" t="s">
        <v>255</v>
      </c>
      <c r="H103" s="453"/>
      <c r="I103" s="478" t="s">
        <v>246</v>
      </c>
      <c r="J103" s="461"/>
      <c r="K103" s="461"/>
      <c r="L103" s="461"/>
      <c r="M103" s="479"/>
    </row>
    <row r="104" spans="2:13" ht="13.5" thickBot="1" x14ac:dyDescent="0.25">
      <c r="B104" s="442" t="s">
        <v>326</v>
      </c>
      <c r="C104" s="422"/>
      <c r="D104" s="422"/>
      <c r="E104" s="422"/>
      <c r="F104" s="425"/>
      <c r="G104" s="386">
        <v>41605</v>
      </c>
      <c r="H104" s="387"/>
      <c r="I104" s="549" t="s">
        <v>327</v>
      </c>
      <c r="J104" s="495"/>
      <c r="K104" s="495"/>
      <c r="L104" s="495"/>
      <c r="M104" s="496"/>
    </row>
    <row r="105" spans="2:13" ht="47.1" customHeight="1" thickBot="1" x14ac:dyDescent="0.25">
      <c r="B105" s="421" t="s">
        <v>294</v>
      </c>
      <c r="C105" s="422"/>
      <c r="D105" s="422"/>
      <c r="E105" s="422"/>
      <c r="F105" s="425"/>
      <c r="G105" s="415" t="s">
        <v>295</v>
      </c>
      <c r="H105" s="414"/>
      <c r="I105" s="388"/>
      <c r="J105" s="389"/>
      <c r="K105" s="389"/>
      <c r="L105" s="389"/>
      <c r="M105" s="416"/>
    </row>
    <row r="106" spans="2:13" ht="13.5" thickBot="1" x14ac:dyDescent="0.25">
      <c r="B106" s="421" t="s">
        <v>296</v>
      </c>
      <c r="C106" s="422"/>
      <c r="D106" s="422"/>
      <c r="E106" s="422"/>
      <c r="F106" s="425"/>
      <c r="G106" s="415" t="s">
        <v>297</v>
      </c>
      <c r="H106" s="414"/>
      <c r="I106" s="388"/>
      <c r="J106" s="389"/>
      <c r="K106" s="389"/>
      <c r="L106" s="389"/>
      <c r="M106" s="416"/>
    </row>
    <row r="107" spans="2:13" ht="13.5" thickBot="1" x14ac:dyDescent="0.25">
      <c r="B107" s="421" t="s">
        <v>301</v>
      </c>
      <c r="C107" s="422"/>
      <c r="D107" s="422"/>
      <c r="E107" s="422"/>
      <c r="F107" s="425"/>
      <c r="G107" s="415">
        <v>41456</v>
      </c>
      <c r="H107" s="414"/>
      <c r="I107" s="388"/>
      <c r="J107" s="389"/>
      <c r="K107" s="389"/>
      <c r="L107" s="389"/>
      <c r="M107" s="276"/>
    </row>
    <row r="108" spans="2:13" ht="54" customHeight="1" thickBot="1" x14ac:dyDescent="0.25">
      <c r="B108" s="350" t="s">
        <v>785</v>
      </c>
      <c r="C108" s="350"/>
      <c r="D108" s="350"/>
      <c r="E108" s="350"/>
      <c r="F108" s="350"/>
      <c r="G108" s="351" t="s">
        <v>755</v>
      </c>
      <c r="H108" s="352"/>
      <c r="I108" s="353" t="s">
        <v>786</v>
      </c>
      <c r="J108" s="350"/>
      <c r="K108" s="350"/>
      <c r="L108" s="350"/>
      <c r="M108" s="350"/>
    </row>
    <row r="109" spans="2:13" ht="54" customHeight="1" x14ac:dyDescent="0.2">
      <c r="B109" s="354" t="s">
        <v>791</v>
      </c>
      <c r="C109" s="355"/>
      <c r="D109" s="355"/>
      <c r="E109" s="355"/>
      <c r="F109" s="356"/>
      <c r="G109" s="357">
        <v>42681</v>
      </c>
      <c r="H109" s="358"/>
      <c r="I109" s="359" t="s">
        <v>96</v>
      </c>
      <c r="J109" s="360"/>
      <c r="K109" s="360"/>
      <c r="L109" s="360"/>
      <c r="M109" s="361"/>
    </row>
    <row r="110" spans="2:13" ht="54" customHeight="1" x14ac:dyDescent="0.2">
      <c r="B110" s="333" t="s">
        <v>792</v>
      </c>
      <c r="C110" s="334"/>
      <c r="D110" s="334"/>
      <c r="E110" s="334"/>
      <c r="F110" s="335"/>
      <c r="G110" s="336">
        <v>42718</v>
      </c>
      <c r="H110" s="337"/>
      <c r="I110" s="338" t="s">
        <v>96</v>
      </c>
      <c r="J110" s="339"/>
      <c r="K110" s="339"/>
      <c r="L110" s="339"/>
      <c r="M110" s="340"/>
    </row>
    <row r="111" spans="2:13" ht="54" customHeight="1" x14ac:dyDescent="0.2">
      <c r="B111" s="333" t="s">
        <v>793</v>
      </c>
      <c r="C111" s="334"/>
      <c r="D111" s="334"/>
      <c r="E111" s="334"/>
      <c r="F111" s="335"/>
      <c r="G111" s="336">
        <v>42662</v>
      </c>
      <c r="H111" s="337"/>
      <c r="I111" s="338" t="s">
        <v>794</v>
      </c>
      <c r="J111" s="339"/>
      <c r="K111" s="339"/>
      <c r="L111" s="339"/>
      <c r="M111" s="340"/>
    </row>
    <row r="112" spans="2:13" ht="54" customHeight="1" x14ac:dyDescent="0.2">
      <c r="B112" s="333" t="s">
        <v>795</v>
      </c>
      <c r="C112" s="334"/>
      <c r="D112" s="334"/>
      <c r="E112" s="334"/>
      <c r="F112" s="335"/>
      <c r="G112" s="336">
        <v>42653</v>
      </c>
      <c r="H112" s="337"/>
      <c r="I112" s="338" t="s">
        <v>794</v>
      </c>
      <c r="J112" s="339"/>
      <c r="K112" s="339"/>
      <c r="L112" s="339"/>
      <c r="M112" s="340"/>
    </row>
    <row r="113" spans="2:13" ht="54" customHeight="1" x14ac:dyDescent="0.2">
      <c r="B113" s="333"/>
      <c r="C113" s="334"/>
      <c r="D113" s="334"/>
      <c r="E113" s="334"/>
      <c r="F113" s="335"/>
      <c r="G113" s="336"/>
      <c r="H113" s="337"/>
      <c r="I113" s="338"/>
      <c r="J113" s="339"/>
      <c r="K113" s="339"/>
      <c r="L113" s="339"/>
      <c r="M113" s="340"/>
    </row>
    <row r="114" spans="2:13" ht="54" customHeight="1" x14ac:dyDescent="0.2">
      <c r="B114" s="333" t="s">
        <v>796</v>
      </c>
      <c r="C114" s="334"/>
      <c r="D114" s="334"/>
      <c r="E114" s="334"/>
      <c r="F114" s="335"/>
      <c r="G114" s="336">
        <v>42697</v>
      </c>
      <c r="H114" s="337"/>
      <c r="I114" s="338" t="s">
        <v>451</v>
      </c>
      <c r="J114" s="339"/>
      <c r="K114" s="339"/>
      <c r="L114" s="339"/>
      <c r="M114" s="340"/>
    </row>
    <row r="115" spans="2:13" ht="54" customHeight="1" x14ac:dyDescent="0.2">
      <c r="B115" s="333" t="s">
        <v>797</v>
      </c>
      <c r="C115" s="334"/>
      <c r="D115" s="334"/>
      <c r="E115" s="334"/>
      <c r="F115" s="335"/>
      <c r="G115" s="338" t="s">
        <v>798</v>
      </c>
      <c r="H115" s="341"/>
      <c r="I115" s="338" t="s">
        <v>451</v>
      </c>
      <c r="J115" s="339"/>
      <c r="K115" s="339"/>
      <c r="L115" s="339"/>
      <c r="M115" s="340"/>
    </row>
    <row r="116" spans="2:13" ht="54" customHeight="1" thickBot="1" x14ac:dyDescent="0.25">
      <c r="B116" s="342" t="s">
        <v>799</v>
      </c>
      <c r="C116" s="343"/>
      <c r="D116" s="343"/>
      <c r="E116" s="343"/>
      <c r="F116" s="344"/>
      <c r="G116" s="345" t="s">
        <v>800</v>
      </c>
      <c r="H116" s="346"/>
      <c r="I116" s="347" t="s">
        <v>451</v>
      </c>
      <c r="J116" s="348"/>
      <c r="K116" s="348"/>
      <c r="L116" s="348"/>
      <c r="M116" s="349"/>
    </row>
    <row r="117" spans="2:13" ht="51" customHeight="1" thickBot="1" x14ac:dyDescent="0.25">
      <c r="B117" s="544" t="s">
        <v>270</v>
      </c>
      <c r="C117" s="545"/>
      <c r="D117" s="545"/>
      <c r="E117" s="545"/>
      <c r="F117" s="546"/>
      <c r="G117" s="547" t="s">
        <v>269</v>
      </c>
      <c r="H117" s="548"/>
      <c r="I117" s="474"/>
      <c r="J117" s="472"/>
      <c r="K117" s="472"/>
      <c r="L117" s="472"/>
      <c r="M117" s="475"/>
    </row>
    <row r="118" spans="2:13" ht="13.5" thickBot="1" x14ac:dyDescent="0.25">
      <c r="B118" s="398" t="s">
        <v>159</v>
      </c>
      <c r="C118" s="399"/>
      <c r="D118" s="399"/>
      <c r="E118" s="399"/>
      <c r="F118" s="400"/>
      <c r="G118" s="401" t="s">
        <v>153</v>
      </c>
      <c r="H118" s="402"/>
      <c r="I118" s="403" t="s">
        <v>154</v>
      </c>
      <c r="J118" s="399"/>
      <c r="K118" s="399"/>
      <c r="L118" s="399"/>
      <c r="M118" s="404"/>
    </row>
    <row r="119" spans="2:13" x14ac:dyDescent="0.2">
      <c r="B119" s="460"/>
      <c r="C119" s="461"/>
      <c r="D119" s="461"/>
      <c r="E119" s="461"/>
      <c r="F119" s="462"/>
      <c r="G119" s="452"/>
      <c r="H119" s="453"/>
      <c r="I119" s="450"/>
      <c r="J119" s="385"/>
      <c r="K119" s="385"/>
      <c r="L119" s="385"/>
      <c r="M119" s="451"/>
    </row>
    <row r="120" spans="2:13" ht="13.5" thickBot="1" x14ac:dyDescent="0.25">
      <c r="B120" s="471"/>
      <c r="C120" s="472"/>
      <c r="D120" s="472"/>
      <c r="E120" s="472"/>
      <c r="F120" s="473"/>
      <c r="G120" s="455"/>
      <c r="H120" s="456"/>
      <c r="I120" s="474"/>
      <c r="J120" s="472"/>
      <c r="K120" s="472"/>
      <c r="L120" s="472"/>
      <c r="M120" s="475"/>
    </row>
    <row r="121" spans="2:13" ht="13.5" thickBot="1" x14ac:dyDescent="0.25">
      <c r="B121" s="398" t="s">
        <v>160</v>
      </c>
      <c r="C121" s="399"/>
      <c r="D121" s="399"/>
      <c r="E121" s="399"/>
      <c r="F121" s="400"/>
      <c r="G121" s="401" t="s">
        <v>153</v>
      </c>
      <c r="H121" s="402"/>
      <c r="I121" s="403" t="s">
        <v>154</v>
      </c>
      <c r="J121" s="399"/>
      <c r="K121" s="399"/>
      <c r="L121" s="399"/>
      <c r="M121" s="404"/>
    </row>
    <row r="122" spans="2:13" x14ac:dyDescent="0.2">
      <c r="B122" s="460" t="s">
        <v>253</v>
      </c>
      <c r="C122" s="461"/>
      <c r="D122" s="461"/>
      <c r="E122" s="461"/>
      <c r="F122" s="462"/>
      <c r="G122" s="452"/>
      <c r="H122" s="453"/>
      <c r="I122" s="450"/>
      <c r="J122" s="385"/>
      <c r="K122" s="385"/>
      <c r="L122" s="385"/>
      <c r="M122" s="451"/>
    </row>
    <row r="123" spans="2:13" ht="13.5" thickBot="1" x14ac:dyDescent="0.25">
      <c r="B123" s="471"/>
      <c r="C123" s="472"/>
      <c r="D123" s="472"/>
      <c r="E123" s="472"/>
      <c r="F123" s="473"/>
      <c r="G123" s="455"/>
      <c r="H123" s="456"/>
      <c r="I123" s="474"/>
      <c r="J123" s="472"/>
      <c r="K123" s="472"/>
      <c r="L123" s="472"/>
      <c r="M123" s="475"/>
    </row>
    <row r="124" spans="2:13" ht="13.5" thickBot="1" x14ac:dyDescent="0.25">
      <c r="B124" s="398" t="s">
        <v>161</v>
      </c>
      <c r="C124" s="399"/>
      <c r="D124" s="399"/>
      <c r="E124" s="399"/>
      <c r="F124" s="400"/>
      <c r="G124" s="401" t="s">
        <v>153</v>
      </c>
      <c r="H124" s="402"/>
      <c r="I124" s="403" t="s">
        <v>154</v>
      </c>
      <c r="J124" s="399"/>
      <c r="K124" s="399"/>
      <c r="L124" s="399"/>
      <c r="M124" s="404"/>
    </row>
    <row r="125" spans="2:13" ht="13.5" thickBot="1" x14ac:dyDescent="0.25">
      <c r="B125" s="460" t="s">
        <v>256</v>
      </c>
      <c r="C125" s="461"/>
      <c r="D125" s="461"/>
      <c r="E125" s="461"/>
      <c r="F125" s="462"/>
      <c r="G125" s="452" t="s">
        <v>257</v>
      </c>
      <c r="H125" s="453"/>
      <c r="I125" s="409" t="s">
        <v>258</v>
      </c>
      <c r="J125" s="410"/>
      <c r="K125" s="410"/>
      <c r="L125" s="410"/>
      <c r="M125" s="420"/>
    </row>
    <row r="126" spans="2:13" ht="13.5" thickBot="1" x14ac:dyDescent="0.25">
      <c r="B126" s="412" t="s">
        <v>328</v>
      </c>
      <c r="C126" s="413"/>
      <c r="D126" s="413"/>
      <c r="E126" s="413"/>
      <c r="F126" s="414"/>
      <c r="G126" s="452" t="s">
        <v>257</v>
      </c>
      <c r="H126" s="453"/>
      <c r="I126" s="409"/>
      <c r="J126" s="410"/>
      <c r="K126" s="410"/>
      <c r="L126" s="410"/>
      <c r="M126" s="420"/>
    </row>
    <row r="127" spans="2:13" ht="13.5" thickBot="1" x14ac:dyDescent="0.25">
      <c r="B127" s="471" t="s">
        <v>259</v>
      </c>
      <c r="C127" s="472"/>
      <c r="D127" s="472"/>
      <c r="E127" s="472"/>
      <c r="F127" s="473"/>
      <c r="G127" s="415" t="s">
        <v>360</v>
      </c>
      <c r="H127" s="445"/>
      <c r="I127" s="409" t="s">
        <v>258</v>
      </c>
      <c r="J127" s="410"/>
      <c r="K127" s="410"/>
      <c r="L127" s="410"/>
      <c r="M127" s="420"/>
    </row>
    <row r="128" spans="2:13" ht="13.5" thickBot="1" x14ac:dyDescent="0.25">
      <c r="B128" s="435" t="s">
        <v>455</v>
      </c>
      <c r="C128" s="565"/>
      <c r="D128" s="565"/>
      <c r="E128" s="565"/>
      <c r="F128" s="566"/>
      <c r="G128" s="415" t="s">
        <v>257</v>
      </c>
      <c r="H128" s="445"/>
      <c r="I128" s="409" t="s">
        <v>96</v>
      </c>
      <c r="J128" s="410"/>
      <c r="K128" s="410"/>
      <c r="L128" s="410"/>
      <c r="M128" s="411"/>
    </row>
    <row r="129" spans="2:13" ht="13.5" thickBot="1" x14ac:dyDescent="0.25">
      <c r="B129" s="421" t="s">
        <v>371</v>
      </c>
      <c r="C129" s="422"/>
      <c r="D129" s="422"/>
      <c r="E129" s="422"/>
      <c r="F129" s="423"/>
      <c r="G129" s="446" t="s">
        <v>257</v>
      </c>
      <c r="H129" s="456"/>
      <c r="I129" s="409" t="s">
        <v>372</v>
      </c>
      <c r="J129" s="410"/>
      <c r="K129" s="410"/>
      <c r="L129" s="410"/>
      <c r="M129" s="420"/>
    </row>
    <row r="130" spans="2:13" ht="13.5" thickBot="1" x14ac:dyDescent="0.25">
      <c r="B130" s="421" t="s">
        <v>373</v>
      </c>
      <c r="C130" s="422"/>
      <c r="D130" s="422"/>
      <c r="E130" s="422"/>
      <c r="F130" s="423"/>
      <c r="G130" s="446" t="s">
        <v>257</v>
      </c>
      <c r="H130" s="456"/>
      <c r="I130" s="409" t="s">
        <v>374</v>
      </c>
      <c r="J130" s="410"/>
      <c r="K130" s="410"/>
      <c r="L130" s="410"/>
      <c r="M130" s="420"/>
    </row>
    <row r="131" spans="2:13" ht="13.5" thickBot="1" x14ac:dyDescent="0.25">
      <c r="B131" s="485" t="s">
        <v>260</v>
      </c>
      <c r="C131" s="410"/>
      <c r="D131" s="410"/>
      <c r="E131" s="410"/>
      <c r="F131" s="457"/>
      <c r="G131" s="415" t="s">
        <v>257</v>
      </c>
      <c r="H131" s="445"/>
      <c r="I131" s="409" t="s">
        <v>261</v>
      </c>
      <c r="J131" s="410"/>
      <c r="K131" s="410"/>
      <c r="L131" s="410"/>
      <c r="M131" s="420"/>
    </row>
    <row r="132" spans="2:13" ht="42" customHeight="1" thickBot="1" x14ac:dyDescent="0.25">
      <c r="B132" s="567" t="s">
        <v>89</v>
      </c>
      <c r="C132" s="540"/>
      <c r="D132" s="540"/>
      <c r="E132" s="540"/>
      <c r="F132" s="540"/>
      <c r="G132" s="550" t="s">
        <v>205</v>
      </c>
      <c r="H132" s="540"/>
      <c r="I132" s="557" t="s">
        <v>271</v>
      </c>
      <c r="J132" s="558"/>
      <c r="K132" s="558"/>
      <c r="L132" s="558"/>
      <c r="M132" s="559"/>
    </row>
    <row r="133" spans="2:13" ht="42" customHeight="1" thickBot="1" x14ac:dyDescent="0.25">
      <c r="B133" s="551" t="s">
        <v>298</v>
      </c>
      <c r="C133" s="552"/>
      <c r="D133" s="552"/>
      <c r="E133" s="552"/>
      <c r="F133" s="553"/>
      <c r="G133" s="372" t="s">
        <v>361</v>
      </c>
      <c r="H133" s="369"/>
      <c r="I133" s="367"/>
      <c r="J133" s="367"/>
      <c r="K133" s="367"/>
      <c r="L133" s="367"/>
      <c r="M133" s="367"/>
    </row>
    <row r="134" spans="2:13" ht="42" customHeight="1" thickBot="1" x14ac:dyDescent="0.25">
      <c r="B134" s="554" t="s">
        <v>299</v>
      </c>
      <c r="C134" s="555"/>
      <c r="D134" s="555"/>
      <c r="E134" s="555"/>
      <c r="F134" s="556"/>
      <c r="G134" s="372" t="s">
        <v>361</v>
      </c>
      <c r="H134" s="369"/>
      <c r="I134" s="370"/>
      <c r="J134" s="370"/>
      <c r="K134" s="370"/>
      <c r="L134" s="370"/>
      <c r="M134" s="370"/>
    </row>
    <row r="135" spans="2:13" x14ac:dyDescent="0.2">
      <c r="B135" s="568" t="s">
        <v>204</v>
      </c>
      <c r="C135" s="564"/>
      <c r="D135" s="564"/>
      <c r="E135" s="564"/>
      <c r="F135" s="564"/>
      <c r="G135" s="563" t="s">
        <v>205</v>
      </c>
      <c r="H135" s="564"/>
      <c r="I135" s="560" t="s">
        <v>206</v>
      </c>
      <c r="J135" s="561"/>
      <c r="K135" s="561"/>
      <c r="L135" s="561"/>
      <c r="M135" s="562"/>
    </row>
    <row r="136" spans="2:13" x14ac:dyDescent="0.2">
      <c r="B136" s="536" t="s">
        <v>16</v>
      </c>
      <c r="C136" s="413"/>
      <c r="D136" s="413"/>
      <c r="E136" s="413"/>
      <c r="F136" s="414"/>
      <c r="G136" s="537" t="s">
        <v>205</v>
      </c>
      <c r="H136" s="414"/>
      <c r="I136" s="432" t="s">
        <v>211</v>
      </c>
      <c r="J136" s="389"/>
      <c r="K136" s="389"/>
      <c r="L136" s="389"/>
      <c r="M136" s="390"/>
    </row>
    <row r="137" spans="2:13" ht="13.5" thickBot="1" x14ac:dyDescent="0.25">
      <c r="B137" s="433" t="s">
        <v>16</v>
      </c>
      <c r="C137" s="434"/>
      <c r="D137" s="434"/>
      <c r="E137" s="434"/>
      <c r="F137" s="434"/>
      <c r="G137" s="438" t="s">
        <v>205</v>
      </c>
      <c r="H137" s="434"/>
      <c r="I137" s="434" t="s">
        <v>210</v>
      </c>
      <c r="J137" s="434"/>
      <c r="K137" s="434"/>
      <c r="L137" s="434"/>
      <c r="M137" s="441"/>
    </row>
    <row r="138" spans="2:13" ht="13.5" thickBot="1" x14ac:dyDescent="0.25">
      <c r="B138" s="435" t="s">
        <v>16</v>
      </c>
      <c r="C138" s="410"/>
      <c r="D138" s="410"/>
      <c r="E138" s="410"/>
      <c r="F138" s="457"/>
      <c r="G138" s="439" t="s">
        <v>205</v>
      </c>
      <c r="H138" s="457"/>
      <c r="I138" s="409" t="s">
        <v>212</v>
      </c>
      <c r="J138" s="410"/>
      <c r="K138" s="410"/>
      <c r="L138" s="410"/>
      <c r="M138" s="411"/>
    </row>
    <row r="139" spans="2:13" ht="24" customHeight="1" thickBot="1" x14ac:dyDescent="0.25">
      <c r="B139" s="421" t="s">
        <v>262</v>
      </c>
      <c r="C139" s="422"/>
      <c r="D139" s="422"/>
      <c r="E139" s="422"/>
      <c r="F139" s="423"/>
      <c r="G139" s="446" t="s">
        <v>257</v>
      </c>
      <c r="H139" s="456"/>
      <c r="I139" s="409" t="s">
        <v>263</v>
      </c>
      <c r="J139" s="410"/>
      <c r="K139" s="410"/>
      <c r="L139" s="410"/>
      <c r="M139" s="420"/>
    </row>
    <row r="140" spans="2:13" ht="13.5" thickBot="1" x14ac:dyDescent="0.25">
      <c r="B140" s="398" t="s">
        <v>162</v>
      </c>
      <c r="C140" s="399"/>
      <c r="D140" s="399"/>
      <c r="E140" s="399"/>
      <c r="F140" s="400"/>
      <c r="G140" s="401" t="s">
        <v>153</v>
      </c>
      <c r="H140" s="402"/>
      <c r="I140" s="403" t="s">
        <v>154</v>
      </c>
      <c r="J140" s="399"/>
      <c r="K140" s="399"/>
      <c r="L140" s="399"/>
      <c r="M140" s="404"/>
    </row>
    <row r="141" spans="2:13" ht="12" customHeight="1" x14ac:dyDescent="0.2">
      <c r="B141" s="460" t="s">
        <v>264</v>
      </c>
      <c r="C141" s="461"/>
      <c r="D141" s="461"/>
      <c r="E141" s="461"/>
      <c r="F141" s="462"/>
      <c r="G141" s="452">
        <v>41395</v>
      </c>
      <c r="H141" s="453"/>
      <c r="I141" s="450" t="s">
        <v>265</v>
      </c>
      <c r="J141" s="385"/>
      <c r="K141" s="385"/>
      <c r="L141" s="385"/>
      <c r="M141" s="451"/>
    </row>
    <row r="142" spans="2:13" ht="13.5" thickBot="1" x14ac:dyDescent="0.25">
      <c r="B142" s="471" t="s">
        <v>302</v>
      </c>
      <c r="C142" s="472"/>
      <c r="D142" s="472"/>
      <c r="E142" s="472"/>
      <c r="F142" s="473"/>
      <c r="G142" s="455">
        <v>41456</v>
      </c>
      <c r="H142" s="456"/>
      <c r="I142" s="474"/>
      <c r="J142" s="472"/>
      <c r="K142" s="472"/>
      <c r="L142" s="472"/>
      <c r="M142" s="475"/>
    </row>
    <row r="145" spans="2:13" ht="13.5" thickBot="1" x14ac:dyDescent="0.25">
      <c r="B145" t="s">
        <v>721</v>
      </c>
    </row>
    <row r="146" spans="2:13" ht="13.5" thickBot="1" x14ac:dyDescent="0.25">
      <c r="B146" s="398" t="s">
        <v>155</v>
      </c>
      <c r="C146" s="399"/>
      <c r="D146" s="399"/>
      <c r="E146" s="399"/>
      <c r="F146" s="400"/>
      <c r="G146" s="401" t="s">
        <v>153</v>
      </c>
      <c r="H146" s="402"/>
      <c r="I146" s="403" t="s">
        <v>154</v>
      </c>
      <c r="J146" s="399"/>
      <c r="K146" s="399"/>
      <c r="L146" s="399"/>
      <c r="M146" s="404"/>
    </row>
    <row r="147" spans="2:13" ht="24" customHeight="1" x14ac:dyDescent="0.2">
      <c r="B147" s="405" t="s">
        <v>525</v>
      </c>
      <c r="C147" s="406"/>
      <c r="D147" s="406"/>
      <c r="E147" s="406"/>
      <c r="F147" s="407"/>
      <c r="G147" s="408" t="s">
        <v>521</v>
      </c>
      <c r="H147" s="408"/>
      <c r="I147" s="408"/>
      <c r="J147" s="408"/>
      <c r="K147" s="408"/>
      <c r="L147" s="408"/>
      <c r="M147" s="408"/>
    </row>
    <row r="148" spans="2:13" ht="13.5" thickBot="1" x14ac:dyDescent="0.25"/>
    <row r="149" spans="2:13" ht="13.5" thickBot="1" x14ac:dyDescent="0.25">
      <c r="B149" s="362" t="s">
        <v>158</v>
      </c>
      <c r="C149" s="362"/>
      <c r="D149" s="362"/>
      <c r="E149" s="362"/>
      <c r="F149" s="362"/>
      <c r="G149" s="363" t="s">
        <v>153</v>
      </c>
      <c r="H149" s="363"/>
      <c r="I149" s="364" t="s">
        <v>154</v>
      </c>
      <c r="J149" s="364"/>
      <c r="K149" s="364"/>
      <c r="L149" s="364"/>
      <c r="M149" s="364"/>
    </row>
    <row r="150" spans="2:13" ht="20.100000000000001" customHeight="1" x14ac:dyDescent="0.2">
      <c r="B150" s="395" t="s">
        <v>526</v>
      </c>
      <c r="C150" s="396"/>
      <c r="D150" s="396"/>
      <c r="E150" s="396"/>
      <c r="F150" s="396"/>
      <c r="G150" s="376">
        <v>42340</v>
      </c>
      <c r="H150" s="376"/>
    </row>
    <row r="151" spans="2:13" x14ac:dyDescent="0.2">
      <c r="B151" s="295" t="s">
        <v>527</v>
      </c>
      <c r="C151" s="293"/>
      <c r="D151" s="293"/>
      <c r="E151" s="293"/>
      <c r="F151" s="293"/>
      <c r="G151" s="397" t="s">
        <v>528</v>
      </c>
      <c r="H151" s="397"/>
    </row>
    <row r="154" spans="2:13" ht="13.5" thickBot="1" x14ac:dyDescent="0.25">
      <c r="B154" t="s">
        <v>721</v>
      </c>
    </row>
    <row r="155" spans="2:13" ht="13.5" thickBot="1" x14ac:dyDescent="0.25">
      <c r="B155" s="362" t="s">
        <v>152</v>
      </c>
      <c r="C155" s="362"/>
      <c r="D155" s="362"/>
      <c r="E155" s="362"/>
      <c r="F155" s="362"/>
      <c r="G155" s="363" t="s">
        <v>153</v>
      </c>
      <c r="H155" s="363"/>
      <c r="I155" s="364" t="s">
        <v>154</v>
      </c>
      <c r="J155" s="364"/>
      <c r="K155" s="364"/>
      <c r="L155" s="364"/>
      <c r="M155" s="364"/>
    </row>
    <row r="156" spans="2:13" ht="13.5" thickBot="1" x14ac:dyDescent="0.25">
      <c r="B156" s="391"/>
      <c r="C156" s="391"/>
      <c r="D156" s="391"/>
      <c r="E156" s="391"/>
      <c r="F156" s="391"/>
      <c r="G156" s="392"/>
      <c r="H156" s="392"/>
      <c r="I156" s="393"/>
      <c r="J156" s="393"/>
      <c r="K156" s="393"/>
      <c r="L156" s="393"/>
      <c r="M156" s="393"/>
    </row>
    <row r="157" spans="2:13" ht="13.5" thickBot="1" x14ac:dyDescent="0.25">
      <c r="B157" s="368"/>
      <c r="C157" s="368"/>
      <c r="D157" s="368"/>
      <c r="E157" s="368"/>
      <c r="F157" s="368"/>
      <c r="G157" s="394"/>
      <c r="H157" s="394"/>
      <c r="I157" s="393"/>
      <c r="J157" s="393"/>
      <c r="K157" s="393"/>
      <c r="L157" s="393"/>
      <c r="M157" s="393"/>
    </row>
    <row r="158" spans="2:13" ht="13.5" thickBot="1" x14ac:dyDescent="0.25">
      <c r="B158" s="362" t="s">
        <v>155</v>
      </c>
      <c r="C158" s="362"/>
      <c r="D158" s="362"/>
      <c r="E158" s="362"/>
      <c r="F158" s="362"/>
      <c r="G158" s="363" t="s">
        <v>153</v>
      </c>
      <c r="H158" s="363"/>
      <c r="I158" s="364" t="s">
        <v>154</v>
      </c>
      <c r="J158" s="364"/>
      <c r="K158" s="364"/>
      <c r="L158" s="364"/>
      <c r="M158" s="364"/>
    </row>
    <row r="159" spans="2:13" x14ac:dyDescent="0.2">
      <c r="B159" s="365" t="s">
        <v>567</v>
      </c>
      <c r="C159" s="365"/>
      <c r="D159" s="365"/>
      <c r="E159" s="365"/>
      <c r="F159" s="365"/>
      <c r="G159" s="366"/>
      <c r="H159" s="366"/>
      <c r="I159" s="367"/>
      <c r="J159" s="367"/>
      <c r="K159" s="367"/>
      <c r="L159" s="367"/>
      <c r="M159" s="367"/>
    </row>
    <row r="160" spans="2:13" ht="13.5" thickBot="1" x14ac:dyDescent="0.25">
      <c r="B160" s="368" t="s">
        <v>496</v>
      </c>
      <c r="C160" s="368"/>
      <c r="D160" s="368"/>
      <c r="E160" s="368"/>
      <c r="F160" s="368"/>
      <c r="G160" s="369"/>
      <c r="H160" s="369"/>
      <c r="I160" s="370"/>
      <c r="J160" s="370"/>
      <c r="K160" s="370"/>
      <c r="L160" s="370"/>
      <c r="M160" s="370"/>
    </row>
    <row r="161" spans="2:13" ht="13.5" thickBot="1" x14ac:dyDescent="0.25">
      <c r="B161" s="362" t="s">
        <v>156</v>
      </c>
      <c r="C161" s="362"/>
      <c r="D161" s="362"/>
      <c r="E161" s="362"/>
      <c r="F161" s="362"/>
      <c r="G161" s="363" t="s">
        <v>153</v>
      </c>
      <c r="H161" s="363"/>
      <c r="I161" s="364" t="s">
        <v>154</v>
      </c>
      <c r="J161" s="364"/>
      <c r="K161" s="364"/>
      <c r="L161" s="364"/>
      <c r="M161" s="364"/>
    </row>
    <row r="162" spans="2:13" x14ac:dyDescent="0.2">
      <c r="B162" s="365"/>
      <c r="C162" s="365"/>
      <c r="D162" s="365"/>
      <c r="E162" s="365"/>
      <c r="F162" s="365"/>
      <c r="G162" s="366"/>
      <c r="H162" s="366"/>
      <c r="I162" s="367"/>
      <c r="J162" s="367"/>
      <c r="K162" s="367"/>
      <c r="L162" s="367"/>
      <c r="M162" s="367"/>
    </row>
    <row r="163" spans="2:13" ht="13.5" thickBot="1" x14ac:dyDescent="0.25">
      <c r="B163" s="368"/>
      <c r="C163" s="368"/>
      <c r="D163" s="368"/>
      <c r="E163" s="368"/>
      <c r="F163" s="368"/>
      <c r="G163" s="369"/>
      <c r="H163" s="369"/>
      <c r="I163" s="370"/>
      <c r="J163" s="370"/>
      <c r="K163" s="370"/>
      <c r="L163" s="370"/>
      <c r="M163" s="370"/>
    </row>
    <row r="164" spans="2:13" ht="13.5" thickBot="1" x14ac:dyDescent="0.25">
      <c r="B164" s="362" t="s">
        <v>157</v>
      </c>
      <c r="C164" s="362"/>
      <c r="D164" s="362"/>
      <c r="E164" s="362"/>
      <c r="F164" s="362"/>
      <c r="G164" s="363" t="s">
        <v>153</v>
      </c>
      <c r="H164" s="363"/>
      <c r="I164" s="364" t="s">
        <v>154</v>
      </c>
      <c r="J164" s="364"/>
      <c r="K164" s="364"/>
      <c r="L164" s="364"/>
      <c r="M164" s="364"/>
    </row>
    <row r="165" spans="2:13" x14ac:dyDescent="0.2">
      <c r="B165" s="384" t="s">
        <v>581</v>
      </c>
      <c r="C165" s="385"/>
      <c r="D165" s="385"/>
      <c r="E165" s="385"/>
      <c r="F165" s="272"/>
      <c r="G165" s="386">
        <v>42461</v>
      </c>
      <c r="H165" s="387"/>
      <c r="I165" s="388" t="s">
        <v>582</v>
      </c>
      <c r="J165" s="389"/>
      <c r="K165" s="389"/>
      <c r="L165" s="389"/>
      <c r="M165" s="390"/>
    </row>
    <row r="166" spans="2:13" ht="13.5" thickBot="1" x14ac:dyDescent="0.25">
      <c r="B166" s="368"/>
      <c r="C166" s="368"/>
      <c r="D166" s="368"/>
      <c r="E166" s="368"/>
      <c r="F166" s="368"/>
      <c r="G166" s="369"/>
      <c r="H166" s="369"/>
      <c r="I166" s="370"/>
      <c r="J166" s="370"/>
      <c r="K166" s="370"/>
      <c r="L166" s="370"/>
      <c r="M166" s="370"/>
    </row>
    <row r="167" spans="2:13" ht="13.5" thickBot="1" x14ac:dyDescent="0.25">
      <c r="B167" s="362" t="s">
        <v>158</v>
      </c>
      <c r="C167" s="362"/>
      <c r="D167" s="362"/>
      <c r="E167" s="362"/>
      <c r="F167" s="362"/>
      <c r="G167" s="363" t="s">
        <v>153</v>
      </c>
      <c r="H167" s="363"/>
      <c r="I167" s="364" t="s">
        <v>154</v>
      </c>
      <c r="J167" s="364"/>
      <c r="K167" s="364"/>
      <c r="L167" s="364"/>
      <c r="M167" s="364"/>
    </row>
    <row r="168" spans="2:13" ht="114.95" customHeight="1" thickBot="1" x14ac:dyDescent="0.25">
      <c r="B168" s="375" t="s">
        <v>561</v>
      </c>
      <c r="C168" s="375"/>
      <c r="D168" s="375"/>
      <c r="E168" s="375"/>
      <c r="F168" s="375"/>
      <c r="G168" s="376" t="s">
        <v>562</v>
      </c>
      <c r="H168" s="376"/>
      <c r="I168" s="367"/>
      <c r="J168" s="367"/>
      <c r="K168" s="367"/>
      <c r="L168" s="367"/>
      <c r="M168" s="367"/>
    </row>
    <row r="169" spans="2:13" ht="114.95" customHeight="1" thickBot="1" x14ac:dyDescent="0.25">
      <c r="B169" s="377" t="s">
        <v>583</v>
      </c>
      <c r="C169" s="378"/>
      <c r="D169" s="378"/>
      <c r="E169" s="378"/>
      <c r="F169" s="378"/>
      <c r="G169" s="379">
        <v>42436</v>
      </c>
      <c r="H169" s="380"/>
      <c r="I169" s="381" t="s">
        <v>584</v>
      </c>
      <c r="J169" s="382"/>
      <c r="K169" s="382"/>
      <c r="L169" s="382"/>
      <c r="M169" s="383"/>
    </row>
    <row r="170" spans="2:13" ht="105.95" customHeight="1" thickBot="1" x14ac:dyDescent="0.25">
      <c r="B170" s="375" t="s">
        <v>563</v>
      </c>
      <c r="C170" s="375"/>
      <c r="D170" s="375"/>
      <c r="E170" s="375"/>
      <c r="F170" s="375"/>
      <c r="G170" s="376" t="s">
        <v>564</v>
      </c>
      <c r="H170" s="376"/>
      <c r="I170" s="370"/>
      <c r="J170" s="370"/>
      <c r="K170" s="370"/>
      <c r="L170" s="370"/>
      <c r="M170" s="370"/>
    </row>
    <row r="171" spans="2:13" ht="13.5" thickBot="1" x14ac:dyDescent="0.25">
      <c r="B171" s="374" t="s">
        <v>159</v>
      </c>
      <c r="C171" s="374"/>
      <c r="D171" s="374"/>
      <c r="E171" s="374"/>
      <c r="F171" s="374"/>
      <c r="G171" s="363" t="s">
        <v>153</v>
      </c>
      <c r="H171" s="363"/>
      <c r="I171" s="364" t="s">
        <v>154</v>
      </c>
      <c r="J171" s="364"/>
      <c r="K171" s="364"/>
      <c r="L171" s="364"/>
      <c r="M171" s="364"/>
    </row>
    <row r="172" spans="2:13" x14ac:dyDescent="0.2">
      <c r="B172" s="365"/>
      <c r="C172" s="365"/>
      <c r="D172" s="365"/>
      <c r="E172" s="365"/>
      <c r="F172" s="365"/>
      <c r="G172" s="366"/>
      <c r="H172" s="366"/>
      <c r="I172" s="367"/>
      <c r="J172" s="367"/>
      <c r="K172" s="367"/>
      <c r="L172" s="367"/>
      <c r="M172" s="367"/>
    </row>
    <row r="173" spans="2:13" ht="13.5" thickBot="1" x14ac:dyDescent="0.25">
      <c r="B173" s="368"/>
      <c r="C173" s="368"/>
      <c r="D173" s="368"/>
      <c r="E173" s="368"/>
      <c r="F173" s="368"/>
      <c r="G173" s="369"/>
      <c r="H173" s="369"/>
      <c r="I173" s="370"/>
      <c r="J173" s="370"/>
      <c r="K173" s="370"/>
      <c r="L173" s="370"/>
      <c r="M173" s="370"/>
    </row>
    <row r="174" spans="2:13" ht="13.5" thickBot="1" x14ac:dyDescent="0.25">
      <c r="B174" s="362" t="s">
        <v>160</v>
      </c>
      <c r="C174" s="362"/>
      <c r="D174" s="362"/>
      <c r="E174" s="362"/>
      <c r="F174" s="362"/>
      <c r="G174" s="363" t="s">
        <v>153</v>
      </c>
      <c r="H174" s="363"/>
      <c r="I174" s="364" t="s">
        <v>154</v>
      </c>
      <c r="J174" s="364"/>
      <c r="K174" s="364"/>
      <c r="L174" s="364"/>
      <c r="M174" s="364"/>
    </row>
    <row r="175" spans="2:13" x14ac:dyDescent="0.2">
      <c r="B175" s="365"/>
      <c r="C175" s="365"/>
      <c r="D175" s="365"/>
      <c r="E175" s="365"/>
      <c r="F175" s="365"/>
      <c r="G175" s="366"/>
      <c r="H175" s="366"/>
      <c r="I175" s="367"/>
      <c r="J175" s="367"/>
      <c r="K175" s="367"/>
      <c r="L175" s="367"/>
      <c r="M175" s="367"/>
    </row>
    <row r="176" spans="2:13" ht="13.5" thickBot="1" x14ac:dyDescent="0.25">
      <c r="B176" s="368"/>
      <c r="C176" s="368"/>
      <c r="D176" s="368"/>
      <c r="E176" s="368"/>
      <c r="F176" s="368"/>
      <c r="G176" s="369"/>
      <c r="H176" s="369"/>
      <c r="I176" s="370"/>
      <c r="J176" s="370"/>
      <c r="K176" s="370"/>
      <c r="L176" s="370"/>
      <c r="M176" s="370"/>
    </row>
    <row r="177" spans="2:13" ht="13.5" thickBot="1" x14ac:dyDescent="0.25">
      <c r="B177" s="362" t="s">
        <v>161</v>
      </c>
      <c r="C177" s="362"/>
      <c r="D177" s="362"/>
      <c r="E177" s="362"/>
      <c r="F177" s="362"/>
      <c r="G177" s="363" t="s">
        <v>153</v>
      </c>
      <c r="H177" s="363"/>
      <c r="I177" s="364" t="s">
        <v>154</v>
      </c>
      <c r="J177" s="364"/>
      <c r="K177" s="364"/>
      <c r="L177" s="364"/>
      <c r="M177" s="364"/>
    </row>
    <row r="178" spans="2:13" ht="53.25" customHeight="1" thickTop="1" thickBot="1" x14ac:dyDescent="0.25">
      <c r="B178" s="371" t="s">
        <v>565</v>
      </c>
      <c r="C178" s="371"/>
      <c r="D178" s="371"/>
      <c r="E178" s="371"/>
      <c r="F178" s="371"/>
      <c r="G178" s="372"/>
      <c r="H178" s="372"/>
      <c r="I178" s="367"/>
      <c r="J178" s="367"/>
      <c r="K178" s="367"/>
      <c r="L178" s="367"/>
      <c r="M178" s="367"/>
    </row>
    <row r="179" spans="2:13" ht="14.25" thickTop="1" thickBot="1" x14ac:dyDescent="0.25">
      <c r="B179" s="373" t="s">
        <v>566</v>
      </c>
      <c r="C179" s="373"/>
      <c r="D179" s="373"/>
      <c r="E179" s="373"/>
      <c r="F179" s="373"/>
      <c r="G179" s="372"/>
      <c r="H179" s="372"/>
      <c r="I179" s="370"/>
      <c r="J179" s="370"/>
      <c r="K179" s="370"/>
      <c r="L179" s="370"/>
      <c r="M179" s="370"/>
    </row>
    <row r="180" spans="2:13" ht="13.5" thickBot="1" x14ac:dyDescent="0.25">
      <c r="B180" s="362" t="s">
        <v>162</v>
      </c>
      <c r="C180" s="362"/>
      <c r="D180" s="362"/>
      <c r="E180" s="362"/>
      <c r="F180" s="362"/>
      <c r="G180" s="363" t="s">
        <v>153</v>
      </c>
      <c r="H180" s="363"/>
      <c r="I180" s="364" t="s">
        <v>154</v>
      </c>
      <c r="J180" s="364"/>
      <c r="K180" s="364"/>
      <c r="L180" s="364"/>
      <c r="M180" s="364"/>
    </row>
    <row r="181" spans="2:13" x14ac:dyDescent="0.2">
      <c r="B181" s="365"/>
      <c r="C181" s="365"/>
      <c r="D181" s="365"/>
      <c r="E181" s="365"/>
      <c r="F181" s="365"/>
      <c r="G181" s="366"/>
      <c r="H181" s="366"/>
      <c r="I181" s="367"/>
      <c r="J181" s="367"/>
      <c r="K181" s="367"/>
      <c r="L181" s="367"/>
      <c r="M181" s="367"/>
    </row>
    <row r="182" spans="2:13" ht="13.5" thickBot="1" x14ac:dyDescent="0.25">
      <c r="B182" s="368"/>
      <c r="C182" s="368"/>
      <c r="D182" s="368"/>
      <c r="E182" s="368"/>
      <c r="F182" s="368"/>
      <c r="G182" s="369"/>
      <c r="H182" s="369"/>
      <c r="I182" s="370"/>
      <c r="J182" s="370"/>
      <c r="K182" s="370"/>
      <c r="L182" s="370"/>
      <c r="M182" s="370"/>
    </row>
  </sheetData>
  <mergeCells count="480">
    <mergeCell ref="B23:F23"/>
    <mergeCell ref="G23:H23"/>
    <mergeCell ref="I23:M23"/>
    <mergeCell ref="B75:F75"/>
    <mergeCell ref="G75:H75"/>
    <mergeCell ref="I75:M75"/>
    <mergeCell ref="G71:H71"/>
    <mergeCell ref="I71:M71"/>
    <mergeCell ref="B72:F72"/>
    <mergeCell ref="G72:H72"/>
    <mergeCell ref="I72:M72"/>
    <mergeCell ref="B73:F73"/>
    <mergeCell ref="G73:H73"/>
    <mergeCell ref="I73:M73"/>
    <mergeCell ref="B74:F74"/>
    <mergeCell ref="G74:H74"/>
    <mergeCell ref="I74:M74"/>
    <mergeCell ref="G34:H34"/>
    <mergeCell ref="I47:M47"/>
    <mergeCell ref="B47:F47"/>
    <mergeCell ref="G35:H35"/>
    <mergeCell ref="B38:F38"/>
    <mergeCell ref="G38:H38"/>
    <mergeCell ref="B42:F42"/>
    <mergeCell ref="B21:F21"/>
    <mergeCell ref="B22:F22"/>
    <mergeCell ref="G21:H21"/>
    <mergeCell ref="G22:H22"/>
    <mergeCell ref="I21:M21"/>
    <mergeCell ref="I22:M22"/>
    <mergeCell ref="B69:F69"/>
    <mergeCell ref="G69:H69"/>
    <mergeCell ref="I69:M69"/>
    <mergeCell ref="B30:F30"/>
    <mergeCell ref="G30:H30"/>
    <mergeCell ref="I30:M30"/>
    <mergeCell ref="B46:F46"/>
    <mergeCell ref="G46:H46"/>
    <mergeCell ref="I46:M46"/>
    <mergeCell ref="B33:F33"/>
    <mergeCell ref="G33:H33"/>
    <mergeCell ref="I33:M33"/>
    <mergeCell ref="I38:M38"/>
    <mergeCell ref="B32:F32"/>
    <mergeCell ref="G32:H32"/>
    <mergeCell ref="I32:M32"/>
    <mergeCell ref="B34:F34"/>
    <mergeCell ref="B35:F35"/>
    <mergeCell ref="G124:H124"/>
    <mergeCell ref="I124:M124"/>
    <mergeCell ref="G122:H122"/>
    <mergeCell ref="B123:F123"/>
    <mergeCell ref="B20:F20"/>
    <mergeCell ref="G20:H20"/>
    <mergeCell ref="I20:M20"/>
    <mergeCell ref="B142:F142"/>
    <mergeCell ref="G142:H142"/>
    <mergeCell ref="I142:M142"/>
    <mergeCell ref="B105:F105"/>
    <mergeCell ref="B106:F106"/>
    <mergeCell ref="B107:F107"/>
    <mergeCell ref="G105:H105"/>
    <mergeCell ref="G106:H106"/>
    <mergeCell ref="G107:H107"/>
    <mergeCell ref="I105:M105"/>
    <mergeCell ref="B131:F131"/>
    <mergeCell ref="G131:H131"/>
    <mergeCell ref="I131:M131"/>
    <mergeCell ref="B125:F125"/>
    <mergeCell ref="G125:H125"/>
    <mergeCell ref="I125:M125"/>
    <mergeCell ref="G123:H123"/>
    <mergeCell ref="I123:M123"/>
    <mergeCell ref="B124:F124"/>
    <mergeCell ref="B141:F141"/>
    <mergeCell ref="G141:H141"/>
    <mergeCell ref="I141:M141"/>
    <mergeCell ref="B138:F138"/>
    <mergeCell ref="I127:M127"/>
    <mergeCell ref="I122:M122"/>
    <mergeCell ref="B122:F122"/>
    <mergeCell ref="B140:F140"/>
    <mergeCell ref="G140:H140"/>
    <mergeCell ref="I140:M140"/>
    <mergeCell ref="B139:F139"/>
    <mergeCell ref="G139:H139"/>
    <mergeCell ref="I139:M139"/>
    <mergeCell ref="G138:H138"/>
    <mergeCell ref="I126:M126"/>
    <mergeCell ref="B126:F126"/>
    <mergeCell ref="G126:H126"/>
    <mergeCell ref="G137:H137"/>
    <mergeCell ref="I137:M137"/>
    <mergeCell ref="B132:F132"/>
    <mergeCell ref="B135:F135"/>
    <mergeCell ref="B136:F136"/>
    <mergeCell ref="B137:F137"/>
    <mergeCell ref="G132:H132"/>
    <mergeCell ref="B127:F127"/>
    <mergeCell ref="G127:H127"/>
    <mergeCell ref="I138:M138"/>
    <mergeCell ref="B133:F133"/>
    <mergeCell ref="B134:F134"/>
    <mergeCell ref="G133:H133"/>
    <mergeCell ref="G134:H134"/>
    <mergeCell ref="I133:M133"/>
    <mergeCell ref="I134:M134"/>
    <mergeCell ref="I132:M132"/>
    <mergeCell ref="I135:M135"/>
    <mergeCell ref="I136:M136"/>
    <mergeCell ref="B129:F129"/>
    <mergeCell ref="G129:H129"/>
    <mergeCell ref="I129:M129"/>
    <mergeCell ref="B130:F130"/>
    <mergeCell ref="G130:H130"/>
    <mergeCell ref="I130:M130"/>
    <mergeCell ref="G135:H135"/>
    <mergeCell ref="G136:H136"/>
    <mergeCell ref="B128:F128"/>
    <mergeCell ref="G128:H128"/>
    <mergeCell ref="B119:F119"/>
    <mergeCell ref="G119:H119"/>
    <mergeCell ref="I119:M119"/>
    <mergeCell ref="B120:F120"/>
    <mergeCell ref="G120:H120"/>
    <mergeCell ref="I120:M120"/>
    <mergeCell ref="B121:F121"/>
    <mergeCell ref="G121:H121"/>
    <mergeCell ref="I121:M121"/>
    <mergeCell ref="G100:H100"/>
    <mergeCell ref="I100:M100"/>
    <mergeCell ref="B98:F98"/>
    <mergeCell ref="B104:F104"/>
    <mergeCell ref="B118:F118"/>
    <mergeCell ref="G118:H118"/>
    <mergeCell ref="I118:M118"/>
    <mergeCell ref="B101:F101"/>
    <mergeCell ref="G101:H101"/>
    <mergeCell ref="I101:M101"/>
    <mergeCell ref="B102:F102"/>
    <mergeCell ref="G102:H102"/>
    <mergeCell ref="I102:M102"/>
    <mergeCell ref="B103:F103"/>
    <mergeCell ref="G103:H103"/>
    <mergeCell ref="I103:M103"/>
    <mergeCell ref="B117:F117"/>
    <mergeCell ref="G117:H117"/>
    <mergeCell ref="I117:M117"/>
    <mergeCell ref="I106:M106"/>
    <mergeCell ref="I107:M107"/>
    <mergeCell ref="I104:M104"/>
    <mergeCell ref="G104:H104"/>
    <mergeCell ref="B100:F100"/>
    <mergeCell ref="B11:F11"/>
    <mergeCell ref="G11:H11"/>
    <mergeCell ref="I11:M11"/>
    <mergeCell ref="B12:F12"/>
    <mergeCell ref="G12:H12"/>
    <mergeCell ref="I12:M12"/>
    <mergeCell ref="B62:F62"/>
    <mergeCell ref="G62:H62"/>
    <mergeCell ref="I62:M62"/>
    <mergeCell ref="B13:F13"/>
    <mergeCell ref="G13:H13"/>
    <mergeCell ref="I13:M13"/>
    <mergeCell ref="I25:M25"/>
    <mergeCell ref="B14:F14"/>
    <mergeCell ref="G14:H14"/>
    <mergeCell ref="I14:M14"/>
    <mergeCell ref="B15:F15"/>
    <mergeCell ref="G15:H15"/>
    <mergeCell ref="I15:M15"/>
    <mergeCell ref="B16:F16"/>
    <mergeCell ref="G16:H16"/>
    <mergeCell ref="I16:M16"/>
    <mergeCell ref="G28:H28"/>
    <mergeCell ref="I28:M28"/>
    <mergeCell ref="B17:F17"/>
    <mergeCell ref="G17:H17"/>
    <mergeCell ref="I17:M17"/>
    <mergeCell ref="B24:F24"/>
    <mergeCell ref="G24:H24"/>
    <mergeCell ref="G27:H27"/>
    <mergeCell ref="I27:M27"/>
    <mergeCell ref="B28:F28"/>
    <mergeCell ref="B29:F29"/>
    <mergeCell ref="G29:H29"/>
    <mergeCell ref="I29:M29"/>
    <mergeCell ref="I24:M24"/>
    <mergeCell ref="B25:F25"/>
    <mergeCell ref="G25:H25"/>
    <mergeCell ref="B26:F26"/>
    <mergeCell ref="G26:H26"/>
    <mergeCell ref="I26:M26"/>
    <mergeCell ref="B27:F27"/>
    <mergeCell ref="B18:F18"/>
    <mergeCell ref="G18:H18"/>
    <mergeCell ref="I18:M18"/>
    <mergeCell ref="B19:F19"/>
    <mergeCell ref="G19:H19"/>
    <mergeCell ref="I19:M19"/>
    <mergeCell ref="B43:F43"/>
    <mergeCell ref="B44:F44"/>
    <mergeCell ref="I34:M34"/>
    <mergeCell ref="I35:M35"/>
    <mergeCell ref="B36:F36"/>
    <mergeCell ref="G36:H36"/>
    <mergeCell ref="I36:M36"/>
    <mergeCell ref="B41:F41"/>
    <mergeCell ref="G43:H43"/>
    <mergeCell ref="G44:H44"/>
    <mergeCell ref="B39:F39"/>
    <mergeCell ref="G39:H41"/>
    <mergeCell ref="I39:M41"/>
    <mergeCell ref="B40:F40"/>
    <mergeCell ref="B70:F70"/>
    <mergeCell ref="G70:H70"/>
    <mergeCell ref="I70:M70"/>
    <mergeCell ref="B71:F71"/>
    <mergeCell ref="B60:F60"/>
    <mergeCell ref="G60:H60"/>
    <mergeCell ref="I60:M60"/>
    <mergeCell ref="G45:H45"/>
    <mergeCell ref="I42:M42"/>
    <mergeCell ref="I43:M43"/>
    <mergeCell ref="I44:M44"/>
    <mergeCell ref="I45:M45"/>
    <mergeCell ref="B45:F45"/>
    <mergeCell ref="G42:H42"/>
    <mergeCell ref="B63:F63"/>
    <mergeCell ref="G63:H63"/>
    <mergeCell ref="I63:M63"/>
    <mergeCell ref="G50:H50"/>
    <mergeCell ref="G51:H51"/>
    <mergeCell ref="B50:F50"/>
    <mergeCell ref="B51:F51"/>
    <mergeCell ref="I58:M58"/>
    <mergeCell ref="B56:F56"/>
    <mergeCell ref="G56:H56"/>
    <mergeCell ref="B55:F55"/>
    <mergeCell ref="G55:H55"/>
    <mergeCell ref="I55:M55"/>
    <mergeCell ref="B65:F65"/>
    <mergeCell ref="B61:F61"/>
    <mergeCell ref="G61:H61"/>
    <mergeCell ref="I61:M61"/>
    <mergeCell ref="G57:H57"/>
    <mergeCell ref="I57:M57"/>
    <mergeCell ref="B58:F58"/>
    <mergeCell ref="G58:H58"/>
    <mergeCell ref="G64:H64"/>
    <mergeCell ref="I64:M64"/>
    <mergeCell ref="I56:M56"/>
    <mergeCell ref="B57:F57"/>
    <mergeCell ref="B59:F59"/>
    <mergeCell ref="G59:H59"/>
    <mergeCell ref="I59:M59"/>
    <mergeCell ref="G65:H65"/>
    <mergeCell ref="I65:M65"/>
    <mergeCell ref="B64:F64"/>
    <mergeCell ref="G98:H98"/>
    <mergeCell ref="I98:M98"/>
    <mergeCell ref="B97:F97"/>
    <mergeCell ref="B99:F99"/>
    <mergeCell ref="G99:H99"/>
    <mergeCell ref="I99:M99"/>
    <mergeCell ref="G85:H85"/>
    <mergeCell ref="I85:M85"/>
    <mergeCell ref="I86:M86"/>
    <mergeCell ref="B87:F87"/>
    <mergeCell ref="G87:H87"/>
    <mergeCell ref="I87:M87"/>
    <mergeCell ref="G86:H86"/>
    <mergeCell ref="B86:F86"/>
    <mergeCell ref="B89:F89"/>
    <mergeCell ref="G89:H89"/>
    <mergeCell ref="I89:M89"/>
    <mergeCell ref="I93:M93"/>
    <mergeCell ref="B94:F94"/>
    <mergeCell ref="G94:H94"/>
    <mergeCell ref="I94:M94"/>
    <mergeCell ref="B96:F96"/>
    <mergeCell ref="I76:M76"/>
    <mergeCell ref="B77:F77"/>
    <mergeCell ref="G77:H77"/>
    <mergeCell ref="I77:M77"/>
    <mergeCell ref="B79:F79"/>
    <mergeCell ref="G79:H79"/>
    <mergeCell ref="I79:M79"/>
    <mergeCell ref="B80:F80"/>
    <mergeCell ref="G80:H80"/>
    <mergeCell ref="I80:M80"/>
    <mergeCell ref="G96:H96"/>
    <mergeCell ref="I96:M96"/>
    <mergeCell ref="G76:H76"/>
    <mergeCell ref="B93:F93"/>
    <mergeCell ref="G93:H93"/>
    <mergeCell ref="B95:F95"/>
    <mergeCell ref="G95:H95"/>
    <mergeCell ref="I95:M95"/>
    <mergeCell ref="B76:F76"/>
    <mergeCell ref="B78:F78"/>
    <mergeCell ref="G78:H78"/>
    <mergeCell ref="I78:M78"/>
    <mergeCell ref="B90:F90"/>
    <mergeCell ref="G90:H90"/>
    <mergeCell ref="I90:M90"/>
    <mergeCell ref="B91:F91"/>
    <mergeCell ref="G49:H49"/>
    <mergeCell ref="I48:M48"/>
    <mergeCell ref="I49:M49"/>
    <mergeCell ref="I128:M128"/>
    <mergeCell ref="B88:F88"/>
    <mergeCell ref="G88:H88"/>
    <mergeCell ref="I88:M88"/>
    <mergeCell ref="B66:F66"/>
    <mergeCell ref="G66:H66"/>
    <mergeCell ref="I66:M66"/>
    <mergeCell ref="B67:F67"/>
    <mergeCell ref="G67:H67"/>
    <mergeCell ref="I67:M67"/>
    <mergeCell ref="B84:F84"/>
    <mergeCell ref="G84:H84"/>
    <mergeCell ref="I84:M84"/>
    <mergeCell ref="B81:F81"/>
    <mergeCell ref="G81:H81"/>
    <mergeCell ref="I81:M81"/>
    <mergeCell ref="B68:F68"/>
    <mergeCell ref="G97:H97"/>
    <mergeCell ref="I97:M97"/>
    <mergeCell ref="G91:H91"/>
    <mergeCell ref="I91:M91"/>
    <mergeCell ref="I50:M50"/>
    <mergeCell ref="I51:M51"/>
    <mergeCell ref="B92:F92"/>
    <mergeCell ref="G92:H92"/>
    <mergeCell ref="I92:M92"/>
    <mergeCell ref="G68:H68"/>
    <mergeCell ref="I68:M68"/>
    <mergeCell ref="B85:F85"/>
    <mergeCell ref="B5:F5"/>
    <mergeCell ref="G5:H5"/>
    <mergeCell ref="I5:M5"/>
    <mergeCell ref="B6:F6"/>
    <mergeCell ref="G6:H6"/>
    <mergeCell ref="I6:M6"/>
    <mergeCell ref="B7:F7"/>
    <mergeCell ref="G7:H7"/>
    <mergeCell ref="I7:M7"/>
    <mergeCell ref="B8:F8"/>
    <mergeCell ref="G8:H8"/>
    <mergeCell ref="I8:M8"/>
    <mergeCell ref="B48:F48"/>
    <mergeCell ref="B49:F49"/>
    <mergeCell ref="G47:H47"/>
    <mergeCell ref="G48:H48"/>
    <mergeCell ref="B150:F150"/>
    <mergeCell ref="G150:H150"/>
    <mergeCell ref="B151:F151"/>
    <mergeCell ref="G151:H151"/>
    <mergeCell ref="B146:F146"/>
    <mergeCell ref="G146:H146"/>
    <mergeCell ref="I146:M146"/>
    <mergeCell ref="B147:F147"/>
    <mergeCell ref="G147:H147"/>
    <mergeCell ref="I147:M147"/>
    <mergeCell ref="B149:F149"/>
    <mergeCell ref="G149:H149"/>
    <mergeCell ref="I149:M149"/>
    <mergeCell ref="B155:F155"/>
    <mergeCell ref="G155:H155"/>
    <mergeCell ref="I155:M155"/>
    <mergeCell ref="B156:F156"/>
    <mergeCell ref="G156:H156"/>
    <mergeCell ref="I156:M156"/>
    <mergeCell ref="B157:F157"/>
    <mergeCell ref="G157:H157"/>
    <mergeCell ref="I157:M157"/>
    <mergeCell ref="B158:F158"/>
    <mergeCell ref="G158:H158"/>
    <mergeCell ref="I158:M158"/>
    <mergeCell ref="B159:F159"/>
    <mergeCell ref="G159:H159"/>
    <mergeCell ref="I159:M159"/>
    <mergeCell ref="B160:F160"/>
    <mergeCell ref="G160:H160"/>
    <mergeCell ref="I160:M160"/>
    <mergeCell ref="B161:F161"/>
    <mergeCell ref="G161:H161"/>
    <mergeCell ref="I161:M161"/>
    <mergeCell ref="B162:F162"/>
    <mergeCell ref="G162:H162"/>
    <mergeCell ref="I162:M162"/>
    <mergeCell ref="B163:F163"/>
    <mergeCell ref="G163:H163"/>
    <mergeCell ref="I163:M163"/>
    <mergeCell ref="B164:F164"/>
    <mergeCell ref="G164:H164"/>
    <mergeCell ref="I164:M164"/>
    <mergeCell ref="B165:F165"/>
    <mergeCell ref="G165:H165"/>
    <mergeCell ref="I165:M165"/>
    <mergeCell ref="B166:F166"/>
    <mergeCell ref="G166:H166"/>
    <mergeCell ref="I166:M166"/>
    <mergeCell ref="B167:F167"/>
    <mergeCell ref="G167:H167"/>
    <mergeCell ref="I167:M167"/>
    <mergeCell ref="B168:F168"/>
    <mergeCell ref="G168:H168"/>
    <mergeCell ref="I168:M168"/>
    <mergeCell ref="B170:F170"/>
    <mergeCell ref="G170:H170"/>
    <mergeCell ref="I170:M170"/>
    <mergeCell ref="B169:F169"/>
    <mergeCell ref="G169:H169"/>
    <mergeCell ref="I169:M169"/>
    <mergeCell ref="B171:F171"/>
    <mergeCell ref="G171:H171"/>
    <mergeCell ref="I171:M171"/>
    <mergeCell ref="B172:F172"/>
    <mergeCell ref="G172:H172"/>
    <mergeCell ref="I172:M172"/>
    <mergeCell ref="B173:F173"/>
    <mergeCell ref="G173:H173"/>
    <mergeCell ref="I173:M173"/>
    <mergeCell ref="B174:F174"/>
    <mergeCell ref="G174:H174"/>
    <mergeCell ref="I174:M174"/>
    <mergeCell ref="B175:F175"/>
    <mergeCell ref="G175:H175"/>
    <mergeCell ref="I175:M175"/>
    <mergeCell ref="B176:F176"/>
    <mergeCell ref="G176:H176"/>
    <mergeCell ref="I176:M176"/>
    <mergeCell ref="B177:F177"/>
    <mergeCell ref="G177:H177"/>
    <mergeCell ref="I177:M177"/>
    <mergeCell ref="B178:F178"/>
    <mergeCell ref="G178:H178"/>
    <mergeCell ref="I178:M178"/>
    <mergeCell ref="B179:F179"/>
    <mergeCell ref="G179:H179"/>
    <mergeCell ref="I179:M179"/>
    <mergeCell ref="B180:F180"/>
    <mergeCell ref="G180:H180"/>
    <mergeCell ref="I180:M180"/>
    <mergeCell ref="B181:F181"/>
    <mergeCell ref="G181:H181"/>
    <mergeCell ref="I181:M181"/>
    <mergeCell ref="B182:F182"/>
    <mergeCell ref="G182:H182"/>
    <mergeCell ref="I182:M182"/>
    <mergeCell ref="B108:F108"/>
    <mergeCell ref="G108:H108"/>
    <mergeCell ref="I108:M108"/>
    <mergeCell ref="B109:F109"/>
    <mergeCell ref="G109:H109"/>
    <mergeCell ref="I109:M109"/>
    <mergeCell ref="B110:F110"/>
    <mergeCell ref="G110:H110"/>
    <mergeCell ref="I110:M110"/>
    <mergeCell ref="B111:F111"/>
    <mergeCell ref="G111:H111"/>
    <mergeCell ref="I111:M111"/>
    <mergeCell ref="B112:F112"/>
    <mergeCell ref="G112:H112"/>
    <mergeCell ref="I112:M112"/>
    <mergeCell ref="B113:F113"/>
    <mergeCell ref="G113:H113"/>
    <mergeCell ref="I113:M113"/>
    <mergeCell ref="B114:F114"/>
    <mergeCell ref="G114:H114"/>
    <mergeCell ref="I114:M114"/>
    <mergeCell ref="B115:F115"/>
    <mergeCell ref="G115:H115"/>
    <mergeCell ref="I115:M115"/>
    <mergeCell ref="B116:F116"/>
    <mergeCell ref="G116:H116"/>
    <mergeCell ref="I116:M116"/>
  </mergeCells>
  <hyperlinks>
    <hyperlink ref="I88" r:id="rId1"/>
  </hyperlinks>
  <pageMargins left="0.7" right="0.7" top="0.75" bottom="0.75"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C55" sqref="C55"/>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198" t="s">
        <v>64</v>
      </c>
      <c r="E8" s="198"/>
      <c r="F8" s="198"/>
      <c r="G8" s="199" t="s">
        <v>65</v>
      </c>
      <c r="H8" s="199"/>
      <c r="I8" s="19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6">
        <v>0.7</v>
      </c>
      <c r="E10" s="117">
        <v>0.6</v>
      </c>
      <c r="F10" s="118">
        <v>0.65</v>
      </c>
      <c r="G10" s="77"/>
      <c r="H10" s="78"/>
      <c r="I10" s="79"/>
    </row>
    <row r="11" spans="1:9" x14ac:dyDescent="0.2">
      <c r="A11" s="47"/>
      <c r="B11" s="48"/>
      <c r="C11" s="46" t="s">
        <v>16</v>
      </c>
      <c r="D11" s="69"/>
      <c r="E11" s="51"/>
      <c r="F11" s="70"/>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0.7</v>
      </c>
      <c r="E18" s="67">
        <f t="shared" si="0"/>
        <v>0.6</v>
      </c>
      <c r="F18" s="68">
        <f t="shared" si="0"/>
        <v>0.65</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t="s">
        <v>552</v>
      </c>
      <c r="B23" s="113"/>
      <c r="C23" s="113"/>
    </row>
    <row r="24" spans="1:9" x14ac:dyDescent="0.2">
      <c r="A24" s="113" t="s">
        <v>570</v>
      </c>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B10" sqref="B10:B11"/>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198" t="s">
        <v>64</v>
      </c>
      <c r="E8" s="198"/>
      <c r="F8" s="198"/>
      <c r="G8" s="199" t="s">
        <v>65</v>
      </c>
      <c r="H8" s="199"/>
      <c r="I8" s="199"/>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6">
        <v>0.5</v>
      </c>
      <c r="E10" s="117">
        <v>0.5</v>
      </c>
      <c r="F10" s="118">
        <v>0.5</v>
      </c>
      <c r="G10" s="77"/>
      <c r="H10" s="78"/>
      <c r="I10" s="79"/>
    </row>
    <row r="11" spans="1:9" ht="25.5" x14ac:dyDescent="0.2">
      <c r="A11" s="179" t="s">
        <v>651</v>
      </c>
      <c r="B11" s="46" t="s">
        <v>69</v>
      </c>
      <c r="C11" s="160" t="s">
        <v>204</v>
      </c>
      <c r="D11" s="116">
        <v>0.5</v>
      </c>
      <c r="E11" s="117">
        <v>0.5</v>
      </c>
      <c r="F11" s="118">
        <v>0.5</v>
      </c>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c r="B23" s="113"/>
      <c r="C23" s="113"/>
    </row>
    <row r="24" spans="1:9" x14ac:dyDescent="0.2">
      <c r="A24" s="113"/>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7" sqref="B27"/>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198" t="s">
        <v>64</v>
      </c>
      <c r="E8" s="198"/>
      <c r="F8" s="198"/>
      <c r="G8" s="199" t="s">
        <v>65</v>
      </c>
      <c r="H8" s="199"/>
      <c r="I8" s="199"/>
      <c r="K8" s="113" t="s">
        <v>694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6">
        <v>0.5</v>
      </c>
      <c r="E10" s="117">
        <v>0.85</v>
      </c>
      <c r="F10" s="118">
        <v>0.7</v>
      </c>
      <c r="G10" s="77"/>
      <c r="H10" s="78"/>
      <c r="I10" s="79"/>
      <c r="K10" s="113" t="s">
        <v>695</v>
      </c>
    </row>
    <row r="11" spans="1:11" ht="25.5" x14ac:dyDescent="0.2">
      <c r="A11" s="179" t="s">
        <v>651</v>
      </c>
      <c r="B11" s="46" t="s">
        <v>69</v>
      </c>
      <c r="C11" s="160" t="s">
        <v>204</v>
      </c>
      <c r="D11" s="116">
        <v>0.5</v>
      </c>
      <c r="E11" s="117">
        <v>0.5</v>
      </c>
      <c r="F11" s="118">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1.35</v>
      </c>
      <c r="F18" s="68">
        <f t="shared" si="0"/>
        <v>1.2</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t="s">
        <v>696</v>
      </c>
      <c r="B23" s="113" t="s">
        <v>715</v>
      </c>
      <c r="C23" s="113"/>
    </row>
    <row r="24" spans="1:9" x14ac:dyDescent="0.2">
      <c r="A24" s="113"/>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5" sqref="B25"/>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198" t="s">
        <v>64</v>
      </c>
      <c r="E8" s="198"/>
      <c r="F8" s="198"/>
      <c r="G8" s="199" t="s">
        <v>65</v>
      </c>
      <c r="H8" s="199"/>
      <c r="I8" s="199"/>
      <c r="K8" s="113" t="s">
        <v>694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6">
        <v>0.5</v>
      </c>
      <c r="E10" s="117">
        <v>0.5</v>
      </c>
      <c r="F10" s="118">
        <v>0.5</v>
      </c>
      <c r="G10" s="77"/>
      <c r="H10" s="78"/>
      <c r="I10" s="79"/>
      <c r="K10" s="113" t="s">
        <v>761</v>
      </c>
    </row>
    <row r="11" spans="1:11" ht="25.5" x14ac:dyDescent="0.2">
      <c r="A11" s="179" t="s">
        <v>651</v>
      </c>
      <c r="B11" s="46" t="s">
        <v>69</v>
      </c>
      <c r="C11" s="160" t="s">
        <v>204</v>
      </c>
      <c r="D11" s="116">
        <v>0.5</v>
      </c>
      <c r="E11" s="117">
        <v>0.5</v>
      </c>
      <c r="F11" s="118">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t="s">
        <v>100</v>
      </c>
      <c r="B23" s="113" t="s">
        <v>762</v>
      </c>
      <c r="C23" s="113"/>
    </row>
    <row r="24" spans="1:9" x14ac:dyDescent="0.2">
      <c r="A24" s="113" t="s">
        <v>100</v>
      </c>
      <c r="B24" s="113" t="s">
        <v>763</v>
      </c>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Y77"/>
  <sheetViews>
    <sheetView workbookViewId="0">
      <selection activeCell="B28" sqref="B28:K35"/>
    </sheetView>
  </sheetViews>
  <sheetFormatPr defaultColWidth="8.85546875" defaultRowHeight="12.75" x14ac:dyDescent="0.2"/>
  <cols>
    <col min="1" max="1" width="6.85546875" customWidth="1"/>
    <col min="2" max="3" width="22.85546875" customWidth="1"/>
    <col min="52" max="52" width="8.85546875" customWidth="1"/>
    <col min="60" max="70" width="37.85546875" customWidth="1"/>
    <col min="71" max="71" width="35.85546875" customWidth="1"/>
    <col min="72" max="72" width="33.140625" style="127" customWidth="1"/>
    <col min="73" max="73" width="31.7109375" style="127" customWidth="1"/>
    <col min="74" max="74" width="30.42578125" customWidth="1"/>
    <col min="75" max="75" width="32.140625" customWidth="1"/>
    <col min="76" max="76" width="42.85546875" customWidth="1"/>
    <col min="77" max="77" width="44" customWidth="1"/>
  </cols>
  <sheetData>
    <row r="1" spans="2:12" ht="13.5" thickBot="1" x14ac:dyDescent="0.25"/>
    <row r="2" spans="2:12" ht="13.5" thickBot="1" x14ac:dyDescent="0.25">
      <c r="B2" s="5" t="s">
        <v>26</v>
      </c>
      <c r="C2" s="6"/>
    </row>
    <row r="3" spans="2:12" x14ac:dyDescent="0.2">
      <c r="B3" s="8" t="s">
        <v>29</v>
      </c>
      <c r="C3" s="10" t="str">
        <f>Metrics!B3</f>
        <v>Operations</v>
      </c>
    </row>
    <row r="4" spans="2:12" x14ac:dyDescent="0.2">
      <c r="B4" s="3" t="s">
        <v>28</v>
      </c>
      <c r="C4" s="102">
        <v>2016</v>
      </c>
    </row>
    <row r="5" spans="2:12" ht="13.5" thickBot="1" x14ac:dyDescent="0.25">
      <c r="B5" s="4" t="s">
        <v>30</v>
      </c>
      <c r="C5" s="9" t="str">
        <f>Metrics!B5</f>
        <v>Jeremy Coles</v>
      </c>
    </row>
    <row r="7" spans="2:12" ht="13.5" thickBot="1" x14ac:dyDescent="0.25">
      <c r="B7" s="1" t="s">
        <v>21</v>
      </c>
    </row>
    <row r="8" spans="2:12" ht="16.5" customHeight="1" thickBot="1" x14ac:dyDescent="0.25">
      <c r="B8" s="64" t="s">
        <v>35</v>
      </c>
      <c r="C8" s="200" t="s">
        <v>22</v>
      </c>
      <c r="D8" s="200"/>
      <c r="E8" s="200"/>
      <c r="F8" s="200"/>
      <c r="G8" s="201"/>
      <c r="H8" s="200" t="s">
        <v>74</v>
      </c>
      <c r="I8" s="200"/>
      <c r="J8" s="200"/>
      <c r="K8" s="200"/>
      <c r="L8" s="201"/>
    </row>
    <row r="9" spans="2:12" ht="249" customHeight="1" x14ac:dyDescent="0.2">
      <c r="B9" s="17" t="s">
        <v>0</v>
      </c>
      <c r="C9" s="202" t="s">
        <v>571</v>
      </c>
      <c r="D9" s="203"/>
      <c r="E9" s="203"/>
      <c r="F9" s="203"/>
      <c r="G9" s="204"/>
      <c r="H9" s="205" t="s">
        <v>578</v>
      </c>
      <c r="I9" s="206"/>
      <c r="J9" s="206"/>
      <c r="K9" s="206"/>
      <c r="L9" s="207"/>
    </row>
    <row r="10" spans="2:12" ht="185.1" customHeight="1" x14ac:dyDescent="0.2">
      <c r="B10" s="65" t="s">
        <v>5</v>
      </c>
      <c r="C10" s="208" t="s">
        <v>599</v>
      </c>
      <c r="D10" s="209"/>
      <c r="E10" s="209"/>
      <c r="F10" s="209"/>
      <c r="G10" s="209"/>
      <c r="H10" s="210" t="s">
        <v>576</v>
      </c>
      <c r="I10" s="211"/>
      <c r="J10" s="211"/>
      <c r="K10" s="211"/>
      <c r="L10" s="212"/>
    </row>
    <row r="11" spans="2:12" ht="281.10000000000002" customHeight="1" x14ac:dyDescent="0.2">
      <c r="B11" s="86" t="s">
        <v>62</v>
      </c>
      <c r="C11" s="230" t="s">
        <v>600</v>
      </c>
      <c r="D11" s="231"/>
      <c r="E11" s="231"/>
      <c r="F11" s="231"/>
      <c r="G11" s="232"/>
      <c r="H11" s="233" t="s">
        <v>601</v>
      </c>
      <c r="I11" s="234"/>
      <c r="J11" s="234"/>
      <c r="K11" s="234"/>
      <c r="L11" s="235"/>
    </row>
    <row r="12" spans="2:12" ht="192" customHeight="1" x14ac:dyDescent="0.2">
      <c r="B12" s="86" t="s">
        <v>207</v>
      </c>
      <c r="C12" s="230" t="s">
        <v>575</v>
      </c>
      <c r="D12" s="231"/>
      <c r="E12" s="231"/>
      <c r="F12" s="231"/>
      <c r="G12" s="232"/>
      <c r="H12" s="233" t="s">
        <v>577</v>
      </c>
      <c r="I12" s="234"/>
      <c r="J12" s="234"/>
      <c r="K12" s="234"/>
      <c r="L12" s="235"/>
    </row>
    <row r="13" spans="2:12" ht="237" customHeight="1" thickBot="1" x14ac:dyDescent="0.25">
      <c r="B13" s="18" t="s">
        <v>350</v>
      </c>
      <c r="C13" s="236" t="s">
        <v>596</v>
      </c>
      <c r="D13" s="237"/>
      <c r="E13" s="237"/>
      <c r="F13" s="237"/>
      <c r="G13" s="237"/>
      <c r="H13" s="238" t="s">
        <v>579</v>
      </c>
      <c r="I13" s="237"/>
      <c r="J13" s="237"/>
      <c r="K13" s="237"/>
      <c r="L13" s="239"/>
    </row>
    <row r="14" spans="2:12" x14ac:dyDescent="0.2">
      <c r="B14" t="s">
        <v>70</v>
      </c>
    </row>
    <row r="16" spans="2:12" ht="13.5" thickBot="1" x14ac:dyDescent="0.25">
      <c r="B16" s="1" t="s">
        <v>75</v>
      </c>
    </row>
    <row r="17" spans="2:73" ht="13.5" thickBot="1" x14ac:dyDescent="0.25">
      <c r="B17" s="224" t="s">
        <v>76</v>
      </c>
      <c r="C17" s="225"/>
      <c r="D17" s="225"/>
      <c r="E17" s="225"/>
      <c r="F17" s="225"/>
      <c r="G17" s="225" t="s">
        <v>71</v>
      </c>
      <c r="H17" s="225"/>
      <c r="I17" s="225"/>
      <c r="J17" s="225"/>
      <c r="K17" s="226"/>
    </row>
    <row r="18" spans="2:73" ht="188.1" customHeight="1" x14ac:dyDescent="0.2">
      <c r="B18" s="220" t="s">
        <v>529</v>
      </c>
      <c r="C18" s="222"/>
      <c r="D18" s="222"/>
      <c r="E18" s="222"/>
      <c r="F18" s="227"/>
      <c r="G18" s="228" t="s">
        <v>467</v>
      </c>
      <c r="H18" s="221"/>
      <c r="I18" s="221"/>
      <c r="J18" s="221"/>
      <c r="K18" s="229"/>
    </row>
    <row r="19" spans="2:73" ht="188.1" customHeight="1" x14ac:dyDescent="0.2">
      <c r="B19" s="220" t="s">
        <v>553</v>
      </c>
      <c r="C19" s="221"/>
      <c r="D19" s="221"/>
      <c r="E19" s="221"/>
      <c r="F19" s="227"/>
      <c r="G19" s="228" t="s">
        <v>532</v>
      </c>
      <c r="H19" s="221"/>
      <c r="I19" s="221"/>
      <c r="J19" s="221"/>
      <c r="K19" s="229"/>
    </row>
    <row r="20" spans="2:73" ht="188.1" customHeight="1" x14ac:dyDescent="0.2">
      <c r="B20" s="220" t="s">
        <v>522</v>
      </c>
      <c r="C20" s="221"/>
      <c r="D20" s="221"/>
      <c r="E20" s="221"/>
      <c r="F20" s="227"/>
      <c r="G20" s="228" t="s">
        <v>484</v>
      </c>
      <c r="H20" s="221"/>
      <c r="I20" s="221"/>
      <c r="J20" s="221"/>
      <c r="K20" s="229"/>
    </row>
    <row r="21" spans="2:73" ht="119.25" customHeight="1" x14ac:dyDescent="0.2">
      <c r="B21" s="213" t="s">
        <v>523</v>
      </c>
      <c r="C21" s="214"/>
      <c r="D21" s="214"/>
      <c r="E21" s="214"/>
      <c r="F21" s="247"/>
      <c r="G21" s="248" t="s">
        <v>376</v>
      </c>
      <c r="H21" s="214"/>
      <c r="I21" s="214"/>
      <c r="J21" s="214"/>
      <c r="K21" s="249"/>
    </row>
    <row r="22" spans="2:73" ht="150" customHeight="1" x14ac:dyDescent="0.2">
      <c r="B22" s="250" t="s">
        <v>520</v>
      </c>
      <c r="C22" s="251"/>
      <c r="D22" s="251"/>
      <c r="E22" s="251"/>
      <c r="F22" s="252"/>
      <c r="G22" s="253" t="s">
        <v>353</v>
      </c>
      <c r="H22" s="251"/>
      <c r="I22" s="251"/>
      <c r="J22" s="251"/>
      <c r="K22" s="254"/>
    </row>
    <row r="23" spans="2:73" ht="150" customHeight="1" x14ac:dyDescent="0.2">
      <c r="B23" s="220" t="s">
        <v>598</v>
      </c>
      <c r="C23" s="221"/>
      <c r="D23" s="221"/>
      <c r="E23" s="221"/>
      <c r="F23" s="221"/>
      <c r="G23" s="222" t="s">
        <v>597</v>
      </c>
      <c r="H23" s="222"/>
      <c r="I23" s="222"/>
      <c r="J23" s="222"/>
      <c r="K23" s="223"/>
      <c r="L23" s="98"/>
      <c r="BT23" s="128"/>
      <c r="BU23" s="128"/>
    </row>
    <row r="24" spans="2:73" ht="92.25" customHeight="1" thickBot="1" x14ac:dyDescent="0.25">
      <c r="B24" s="240" t="s">
        <v>468</v>
      </c>
      <c r="C24" s="241"/>
      <c r="D24" s="241"/>
      <c r="E24" s="241"/>
      <c r="F24" s="241"/>
      <c r="G24" s="242" t="s">
        <v>469</v>
      </c>
      <c r="H24" s="241"/>
      <c r="I24" s="241"/>
      <c r="J24" s="241"/>
      <c r="K24" s="243"/>
    </row>
    <row r="26" spans="2:73" ht="13.5" thickBot="1" x14ac:dyDescent="0.25">
      <c r="B26" s="1" t="s">
        <v>36</v>
      </c>
    </row>
    <row r="27" spans="2:73" ht="13.5" thickBot="1" x14ac:dyDescent="0.25">
      <c r="B27" s="224" t="s">
        <v>76</v>
      </c>
      <c r="C27" s="225"/>
      <c r="D27" s="225"/>
      <c r="E27" s="225"/>
      <c r="F27" s="225"/>
      <c r="G27" s="225" t="s">
        <v>71</v>
      </c>
      <c r="H27" s="225"/>
      <c r="I27" s="225"/>
      <c r="J27" s="225"/>
      <c r="K27" s="226"/>
    </row>
    <row r="28" spans="2:73" ht="78" customHeight="1" x14ac:dyDescent="0.2">
      <c r="B28" s="244" t="s">
        <v>473</v>
      </c>
      <c r="C28" s="245"/>
      <c r="D28" s="245"/>
      <c r="E28" s="245"/>
      <c r="F28" s="245"/>
      <c r="G28" s="245" t="s">
        <v>446</v>
      </c>
      <c r="H28" s="245"/>
      <c r="I28" s="245"/>
      <c r="J28" s="245"/>
      <c r="K28" s="246"/>
    </row>
    <row r="29" spans="2:73" ht="78" customHeight="1" x14ac:dyDescent="0.2">
      <c r="B29" s="213" t="s">
        <v>456</v>
      </c>
      <c r="C29" s="214"/>
      <c r="D29" s="214"/>
      <c r="E29" s="214"/>
      <c r="F29" s="215"/>
      <c r="G29" s="218" t="s">
        <v>422</v>
      </c>
      <c r="H29" s="214"/>
      <c r="I29" s="214"/>
      <c r="J29" s="214"/>
      <c r="K29" s="219"/>
    </row>
    <row r="30" spans="2:73" ht="69" customHeight="1" x14ac:dyDescent="0.2">
      <c r="B30" s="213" t="s">
        <v>470</v>
      </c>
      <c r="C30" s="214"/>
      <c r="D30" s="214"/>
      <c r="E30" s="214"/>
      <c r="F30" s="247"/>
      <c r="G30" s="248" t="s">
        <v>233</v>
      </c>
      <c r="H30" s="214"/>
      <c r="I30" s="214"/>
      <c r="J30" s="214"/>
      <c r="K30" s="249"/>
    </row>
    <row r="31" spans="2:73" ht="41.1" customHeight="1" x14ac:dyDescent="0.2">
      <c r="B31" s="256" t="s">
        <v>420</v>
      </c>
      <c r="C31" s="257"/>
      <c r="D31" s="257"/>
      <c r="E31" s="257"/>
      <c r="F31" s="258"/>
      <c r="G31" s="259" t="s">
        <v>421</v>
      </c>
      <c r="H31" s="257"/>
      <c r="I31" s="257"/>
      <c r="J31" s="257"/>
      <c r="K31" s="260"/>
    </row>
    <row r="32" spans="2:73" ht="69" customHeight="1" x14ac:dyDescent="0.2">
      <c r="B32" s="213" t="s">
        <v>427</v>
      </c>
      <c r="C32" s="214"/>
      <c r="D32" s="214"/>
      <c r="E32" s="214"/>
      <c r="F32" s="247"/>
      <c r="G32" s="248" t="s">
        <v>290</v>
      </c>
      <c r="H32" s="214"/>
      <c r="I32" s="214"/>
      <c r="J32" s="214"/>
      <c r="K32" s="249"/>
    </row>
    <row r="33" spans="2:73" ht="69" customHeight="1" x14ac:dyDescent="0.2">
      <c r="B33" s="214" t="s">
        <v>500</v>
      </c>
      <c r="C33" s="214"/>
      <c r="D33" s="214"/>
      <c r="E33" s="214"/>
      <c r="F33" s="214"/>
      <c r="G33" s="214" t="s">
        <v>501</v>
      </c>
      <c r="H33" s="214"/>
      <c r="I33" s="214"/>
      <c r="J33" s="214"/>
      <c r="K33" s="249"/>
    </row>
    <row r="34" spans="2:73" ht="69" customHeight="1" x14ac:dyDescent="0.2">
      <c r="B34" s="255" t="s">
        <v>498</v>
      </c>
      <c r="C34" s="255"/>
      <c r="D34" s="255"/>
      <c r="E34" s="255"/>
      <c r="F34" s="255"/>
      <c r="G34" s="218" t="s">
        <v>499</v>
      </c>
      <c r="H34" s="214"/>
      <c r="I34" s="214"/>
      <c r="J34" s="214"/>
      <c r="K34" s="249"/>
    </row>
    <row r="35" spans="2:73" ht="66.75" customHeight="1" x14ac:dyDescent="0.2">
      <c r="B35" s="213" t="s">
        <v>238</v>
      </c>
      <c r="C35" s="214"/>
      <c r="D35" s="214"/>
      <c r="E35" s="214"/>
      <c r="F35" s="247"/>
      <c r="G35" s="248" t="s">
        <v>239</v>
      </c>
      <c r="H35" s="214"/>
      <c r="I35" s="214"/>
      <c r="J35" s="214"/>
      <c r="K35" s="249"/>
    </row>
    <row r="37" spans="2:73" ht="13.5" thickBot="1" x14ac:dyDescent="0.25">
      <c r="B37" s="1" t="s">
        <v>72</v>
      </c>
    </row>
    <row r="38" spans="2:73" ht="13.5" thickBot="1" x14ac:dyDescent="0.25">
      <c r="B38" s="224" t="s">
        <v>73</v>
      </c>
      <c r="C38" s="225"/>
      <c r="D38" s="225"/>
      <c r="E38" s="225"/>
      <c r="F38" s="268"/>
      <c r="G38" s="269" t="s">
        <v>7</v>
      </c>
      <c r="H38" s="268"/>
      <c r="I38" s="225" t="s">
        <v>40</v>
      </c>
      <c r="J38" s="225"/>
      <c r="K38" s="225"/>
      <c r="L38" s="225"/>
      <c r="M38" s="226"/>
    </row>
    <row r="39" spans="2:73" ht="60.95" customHeight="1" thickBot="1" x14ac:dyDescent="0.25">
      <c r="B39" s="213" t="s">
        <v>471</v>
      </c>
      <c r="C39" s="214"/>
      <c r="D39" s="214"/>
      <c r="E39" s="214"/>
      <c r="F39" s="215"/>
      <c r="G39" s="270">
        <v>41912</v>
      </c>
      <c r="H39" s="271"/>
      <c r="I39" s="218" t="s">
        <v>554</v>
      </c>
      <c r="J39" s="214"/>
      <c r="K39" s="214"/>
      <c r="L39" s="214"/>
      <c r="M39" s="219"/>
    </row>
    <row r="40" spans="2:73" ht="24.75" customHeight="1" thickBot="1" x14ac:dyDescent="0.25">
      <c r="B40" s="261" t="s">
        <v>502</v>
      </c>
      <c r="C40" s="262"/>
      <c r="D40" s="262"/>
      <c r="E40" s="262"/>
      <c r="F40" s="263"/>
      <c r="G40" s="264">
        <v>42369</v>
      </c>
      <c r="H40" s="265"/>
      <c r="I40" s="266" t="s">
        <v>524</v>
      </c>
      <c r="J40" s="262"/>
      <c r="K40" s="262"/>
      <c r="L40" s="262"/>
      <c r="M40" s="267"/>
    </row>
    <row r="41" spans="2:73" ht="24.75" customHeight="1" thickBot="1" x14ac:dyDescent="0.25">
      <c r="B41" s="261" t="s">
        <v>530</v>
      </c>
      <c r="C41" s="262"/>
      <c r="D41" s="262"/>
      <c r="E41" s="262"/>
      <c r="F41" s="263"/>
      <c r="G41" s="264">
        <v>42460</v>
      </c>
      <c r="H41" s="265"/>
      <c r="I41" s="266" t="s">
        <v>574</v>
      </c>
      <c r="J41" s="262"/>
      <c r="K41" s="262"/>
      <c r="L41" s="262"/>
      <c r="M41" s="267"/>
    </row>
    <row r="42" spans="2:73" ht="75" customHeight="1" thickBot="1" x14ac:dyDescent="0.25">
      <c r="B42" s="213" t="s">
        <v>531</v>
      </c>
      <c r="C42" s="214"/>
      <c r="D42" s="214"/>
      <c r="E42" s="214"/>
      <c r="F42" s="215"/>
      <c r="G42" s="273">
        <v>42460</v>
      </c>
      <c r="H42" s="274"/>
      <c r="I42" s="218" t="s">
        <v>555</v>
      </c>
      <c r="J42" s="214"/>
      <c r="K42" s="214"/>
      <c r="L42" s="214"/>
      <c r="M42" s="219"/>
    </row>
    <row r="43" spans="2:73" ht="24.75" customHeight="1" thickBot="1" x14ac:dyDescent="0.25">
      <c r="B43" s="213" t="s">
        <v>533</v>
      </c>
      <c r="C43" s="214"/>
      <c r="D43" s="214"/>
      <c r="E43" s="214"/>
      <c r="F43" s="215"/>
      <c r="G43" s="264">
        <v>42461</v>
      </c>
      <c r="H43" s="265"/>
      <c r="I43" s="218" t="s">
        <v>534</v>
      </c>
      <c r="J43" s="214"/>
      <c r="K43" s="214"/>
      <c r="L43" s="214"/>
      <c r="M43" s="219"/>
    </row>
    <row r="44" spans="2:73" ht="42.95" customHeight="1" thickBot="1" x14ac:dyDescent="0.25">
      <c r="B44" s="213" t="s">
        <v>535</v>
      </c>
      <c r="C44" s="214"/>
      <c r="D44" s="214"/>
      <c r="E44" s="214"/>
      <c r="F44" s="215"/>
      <c r="G44" s="216">
        <v>42460</v>
      </c>
      <c r="H44" s="272"/>
      <c r="I44" s="218" t="s">
        <v>536</v>
      </c>
      <c r="J44" s="214"/>
      <c r="K44" s="214"/>
      <c r="L44" s="214"/>
      <c r="M44" s="219"/>
    </row>
    <row r="45" spans="2:73" x14ac:dyDescent="0.2">
      <c r="B45" s="213" t="s">
        <v>519</v>
      </c>
      <c r="C45" s="214"/>
      <c r="D45" s="214"/>
      <c r="E45" s="214"/>
      <c r="F45" s="215"/>
      <c r="G45" s="216"/>
      <c r="H45" s="217"/>
      <c r="I45" s="218"/>
      <c r="J45" s="214"/>
      <c r="K45" s="214"/>
      <c r="L45" s="214"/>
      <c r="M45" s="219"/>
    </row>
    <row r="46" spans="2:73" x14ac:dyDescent="0.2">
      <c r="B46" s="129"/>
      <c r="C46" s="129"/>
      <c r="D46" s="129"/>
      <c r="E46" s="129"/>
      <c r="F46" s="129"/>
      <c r="G46" s="130"/>
      <c r="H46" s="130"/>
      <c r="I46" s="129"/>
      <c r="J46" s="129"/>
      <c r="K46" s="129"/>
      <c r="L46" s="129"/>
      <c r="M46" s="129"/>
      <c r="BT46" s="128"/>
      <c r="BU46" s="128"/>
    </row>
    <row r="47" spans="2:73" ht="13.5" thickBot="1" x14ac:dyDescent="0.25">
      <c r="B47" s="1" t="s">
        <v>25</v>
      </c>
    </row>
    <row r="48" spans="2:73" ht="13.5" thickBot="1" x14ac:dyDescent="0.25">
      <c r="B48" s="224" t="s">
        <v>73</v>
      </c>
      <c r="C48" s="225"/>
      <c r="D48" s="225"/>
      <c r="E48" s="225"/>
      <c r="F48" s="268"/>
      <c r="G48" s="269" t="s">
        <v>7</v>
      </c>
      <c r="H48" s="268"/>
      <c r="I48" s="225" t="s">
        <v>8</v>
      </c>
      <c r="J48" s="225"/>
      <c r="K48" s="225"/>
      <c r="L48" s="225"/>
      <c r="M48" s="226"/>
    </row>
    <row r="49" spans="2:77" ht="30.75" customHeight="1" thickBot="1" x14ac:dyDescent="0.25">
      <c r="B49" s="261" t="s">
        <v>556</v>
      </c>
      <c r="C49" s="262"/>
      <c r="D49" s="262"/>
      <c r="E49" s="262"/>
      <c r="F49" s="263"/>
      <c r="G49" s="216">
        <v>42551</v>
      </c>
      <c r="H49" s="272"/>
      <c r="I49" s="266" t="s">
        <v>557</v>
      </c>
      <c r="J49" s="262"/>
      <c r="K49" s="262"/>
      <c r="L49" s="262"/>
      <c r="M49" s="267"/>
    </row>
    <row r="50" spans="2:77" ht="24.75" customHeight="1" thickBot="1" x14ac:dyDescent="0.25">
      <c r="B50" s="213" t="s">
        <v>558</v>
      </c>
      <c r="C50" s="214"/>
      <c r="D50" s="214"/>
      <c r="E50" s="214"/>
      <c r="F50" s="215"/>
      <c r="G50" s="216">
        <v>42551</v>
      </c>
      <c r="H50" s="272"/>
      <c r="I50" s="218"/>
      <c r="J50" s="214"/>
      <c r="K50" s="214"/>
      <c r="L50" s="214"/>
      <c r="M50" s="219"/>
    </row>
    <row r="51" spans="2:77" ht="24.75" customHeight="1" thickBot="1" x14ac:dyDescent="0.25">
      <c r="B51" s="213" t="s">
        <v>559</v>
      </c>
      <c r="C51" s="214"/>
      <c r="D51" s="214"/>
      <c r="E51" s="214"/>
      <c r="F51" s="215"/>
      <c r="G51" s="216">
        <v>42551</v>
      </c>
      <c r="H51" s="272"/>
      <c r="I51" s="218" t="s">
        <v>560</v>
      </c>
      <c r="J51" s="214"/>
      <c r="K51" s="214"/>
      <c r="L51" s="214"/>
      <c r="M51" s="219"/>
    </row>
    <row r="52" spans="2:77" ht="24.75" customHeight="1" thickBot="1" x14ac:dyDescent="0.25">
      <c r="B52" s="213" t="s">
        <v>568</v>
      </c>
      <c r="C52" s="214"/>
      <c r="D52" s="214"/>
      <c r="E52" s="214"/>
      <c r="F52" s="215"/>
      <c r="G52" s="216">
        <v>42551</v>
      </c>
      <c r="H52" s="272"/>
      <c r="I52" s="218" t="s">
        <v>569</v>
      </c>
      <c r="J52" s="214"/>
      <c r="K52" s="214"/>
      <c r="L52" s="214"/>
      <c r="M52" s="219"/>
    </row>
    <row r="53" spans="2:77" ht="24.75" customHeight="1" thickBot="1" x14ac:dyDescent="0.25">
      <c r="B53" s="213"/>
      <c r="C53" s="214"/>
      <c r="D53" s="214"/>
      <c r="E53" s="214"/>
      <c r="F53" s="215"/>
      <c r="G53" s="216"/>
      <c r="H53" s="272"/>
      <c r="I53" s="218"/>
      <c r="J53" s="214"/>
      <c r="K53" s="214"/>
      <c r="L53" s="214"/>
      <c r="M53" s="219"/>
    </row>
    <row r="54" spans="2:77" ht="24.75" customHeight="1" x14ac:dyDescent="0.2">
      <c r="B54" s="213" t="s">
        <v>572</v>
      </c>
      <c r="C54" s="214"/>
      <c r="D54" s="214"/>
      <c r="E54" s="214"/>
      <c r="F54" s="215"/>
      <c r="G54" s="216">
        <v>42551</v>
      </c>
      <c r="H54" s="272"/>
      <c r="I54" s="218" t="s">
        <v>573</v>
      </c>
      <c r="J54" s="214"/>
      <c r="K54" s="214"/>
      <c r="L54" s="214"/>
      <c r="M54" s="219"/>
    </row>
    <row r="55" spans="2:77" ht="24.75" customHeight="1" x14ac:dyDescent="0.2">
      <c r="B55" s="213" t="s">
        <v>580</v>
      </c>
      <c r="C55" s="214"/>
      <c r="D55" s="214"/>
      <c r="E55" s="214"/>
      <c r="F55" s="215"/>
      <c r="G55" s="275"/>
      <c r="H55" s="276"/>
      <c r="I55" s="218"/>
      <c r="J55" s="214"/>
      <c r="K55" s="214"/>
      <c r="L55" s="214"/>
      <c r="M55" s="219"/>
    </row>
    <row r="58" spans="2:77" x14ac:dyDescent="0.2">
      <c r="B58" s="277" t="s">
        <v>88</v>
      </c>
      <c r="C58" s="277"/>
      <c r="D58" s="277"/>
      <c r="E58" s="277"/>
      <c r="F58" s="277"/>
    </row>
    <row r="60" spans="2:77" x14ac:dyDescent="0.2">
      <c r="B60" s="278"/>
      <c r="C60" s="278"/>
    </row>
    <row r="61" spans="2:77" x14ac:dyDescent="0.2">
      <c r="B61" s="96" t="s">
        <v>10</v>
      </c>
      <c r="C61" s="97" t="s">
        <v>29</v>
      </c>
      <c r="D61" s="279" t="s">
        <v>128</v>
      </c>
      <c r="E61" s="279"/>
      <c r="F61" s="279"/>
      <c r="G61" s="279"/>
      <c r="H61" s="279" t="s">
        <v>129</v>
      </c>
      <c r="I61" s="279"/>
      <c r="J61" s="279"/>
      <c r="K61" s="280"/>
      <c r="L61" s="279" t="s">
        <v>135</v>
      </c>
      <c r="M61" s="279"/>
      <c r="N61" s="279"/>
      <c r="O61" s="279"/>
      <c r="P61" s="281" t="s">
        <v>136</v>
      </c>
      <c r="Q61" s="281"/>
      <c r="R61" s="281"/>
      <c r="S61" s="281"/>
      <c r="T61" s="279" t="s">
        <v>163</v>
      </c>
      <c r="U61" s="279"/>
      <c r="V61" s="279"/>
      <c r="W61" s="279"/>
      <c r="X61" s="281" t="s">
        <v>164</v>
      </c>
      <c r="Y61" s="281"/>
      <c r="Z61" s="281"/>
      <c r="AA61" s="281"/>
      <c r="AB61" s="279" t="s">
        <v>184</v>
      </c>
      <c r="AC61" s="279"/>
      <c r="AD61" s="279"/>
      <c r="AE61" s="279"/>
      <c r="AF61" s="281" t="s">
        <v>185</v>
      </c>
      <c r="AG61" s="281"/>
      <c r="AH61" s="281"/>
      <c r="AI61" s="281"/>
      <c r="AJ61" s="279" t="s">
        <v>240</v>
      </c>
      <c r="AK61" s="279"/>
      <c r="AL61" s="279"/>
      <c r="AM61" s="279"/>
      <c r="AN61" s="281" t="s">
        <v>241</v>
      </c>
      <c r="AO61" s="281"/>
      <c r="AP61" s="281"/>
      <c r="AQ61" s="281"/>
      <c r="AR61" s="279" t="s">
        <v>292</v>
      </c>
      <c r="AS61" s="279"/>
      <c r="AT61" s="279"/>
      <c r="AU61" s="279"/>
      <c r="AV61" s="281" t="s">
        <v>293</v>
      </c>
      <c r="AW61" s="281"/>
      <c r="AX61" s="281"/>
      <c r="AY61" s="281"/>
      <c r="AZ61" s="279" t="s">
        <v>330</v>
      </c>
      <c r="BA61" s="279"/>
      <c r="BB61" s="279"/>
      <c r="BC61" s="279"/>
      <c r="BD61" s="281" t="s">
        <v>331</v>
      </c>
      <c r="BE61" s="281"/>
      <c r="BF61" s="281"/>
      <c r="BG61" s="281"/>
      <c r="BH61" s="115" t="s">
        <v>381</v>
      </c>
      <c r="BI61" s="115" t="s">
        <v>382</v>
      </c>
      <c r="BJ61" s="115" t="s">
        <v>383</v>
      </c>
      <c r="BK61" s="115" t="s">
        <v>384</v>
      </c>
      <c r="BL61" s="115" t="s">
        <v>416</v>
      </c>
      <c r="BM61" s="115" t="s">
        <v>417</v>
      </c>
      <c r="BN61" s="115" t="s">
        <v>443</v>
      </c>
      <c r="BO61" s="115" t="s">
        <v>442</v>
      </c>
      <c r="BP61" s="115" t="s">
        <v>479</v>
      </c>
      <c r="BQ61" s="115" t="s">
        <v>480</v>
      </c>
      <c r="BR61" s="115" t="s">
        <v>481</v>
      </c>
      <c r="BS61" s="115" t="s">
        <v>482</v>
      </c>
      <c r="BT61" s="126" t="s">
        <v>503</v>
      </c>
      <c r="BU61" s="126" t="s">
        <v>504</v>
      </c>
      <c r="BV61" s="126" t="s">
        <v>537</v>
      </c>
      <c r="BW61" s="126" t="s">
        <v>538</v>
      </c>
      <c r="BX61" s="126" t="s">
        <v>585</v>
      </c>
      <c r="BY61" s="126" t="s">
        <v>586</v>
      </c>
    </row>
    <row r="62" spans="2:77" ht="113.1" customHeight="1" x14ac:dyDescent="0.2">
      <c r="B62" s="98" t="s">
        <v>93</v>
      </c>
      <c r="C62" s="94" t="s">
        <v>103</v>
      </c>
      <c r="D62" s="282" t="s">
        <v>123</v>
      </c>
      <c r="E62" s="283"/>
      <c r="F62" s="283"/>
      <c r="G62" s="283"/>
      <c r="H62" s="283"/>
      <c r="I62" s="283"/>
      <c r="J62" s="283"/>
      <c r="K62" s="284"/>
      <c r="L62" s="283" t="s">
        <v>142</v>
      </c>
      <c r="M62" s="283"/>
      <c r="N62" s="283"/>
      <c r="O62" s="283"/>
      <c r="P62" s="285"/>
      <c r="Q62" s="285"/>
      <c r="R62" s="285"/>
      <c r="S62" s="286"/>
      <c r="T62" s="283" t="s">
        <v>165</v>
      </c>
      <c r="U62" s="283"/>
      <c r="V62" s="283"/>
      <c r="W62" s="283"/>
      <c r="X62" s="283" t="s">
        <v>166</v>
      </c>
      <c r="Y62" s="283"/>
      <c r="Z62" s="283"/>
      <c r="AA62" s="284"/>
      <c r="AB62" s="283" t="s">
        <v>237</v>
      </c>
      <c r="AC62" s="283"/>
      <c r="AD62" s="283"/>
      <c r="AE62" s="283"/>
      <c r="AF62" s="283" t="s">
        <v>220</v>
      </c>
      <c r="AG62" s="283"/>
      <c r="AH62" s="283"/>
      <c r="AI62" s="284"/>
      <c r="AJ62" s="283" t="s">
        <v>279</v>
      </c>
      <c r="AK62" s="283"/>
      <c r="AL62" s="283"/>
      <c r="AM62" s="283"/>
      <c r="AN62" s="283"/>
      <c r="AO62" s="283"/>
      <c r="AP62" s="283"/>
      <c r="AQ62" s="284"/>
      <c r="AR62" s="283" t="s">
        <v>307</v>
      </c>
      <c r="AS62" s="283"/>
      <c r="AT62" s="283"/>
      <c r="AU62" s="283"/>
      <c r="AV62" s="283" t="s">
        <v>306</v>
      </c>
      <c r="AW62" s="283"/>
      <c r="AX62" s="283"/>
      <c r="AY62" s="284"/>
      <c r="AZ62" s="283" t="s">
        <v>307</v>
      </c>
      <c r="BA62" s="283"/>
      <c r="BB62" s="283"/>
      <c r="BC62" s="283"/>
      <c r="BD62" s="283" t="s">
        <v>332</v>
      </c>
      <c r="BE62" s="283"/>
      <c r="BF62" s="283"/>
      <c r="BG62" s="284"/>
      <c r="BH62" s="127"/>
      <c r="BI62" s="127"/>
      <c r="BJ62" s="127" t="s">
        <v>385</v>
      </c>
      <c r="BK62" s="127" t="s">
        <v>386</v>
      </c>
      <c r="BL62" s="127" t="s">
        <v>441</v>
      </c>
      <c r="BM62" s="21" t="s">
        <v>428</v>
      </c>
      <c r="BN62" s="127" t="s">
        <v>458</v>
      </c>
      <c r="BR62" s="127" t="s">
        <v>493</v>
      </c>
      <c r="BT62" s="127" t="s">
        <v>505</v>
      </c>
      <c r="BV62" s="127" t="s">
        <v>539</v>
      </c>
      <c r="BX62" s="128" t="s">
        <v>539</v>
      </c>
    </row>
    <row r="63" spans="2:77" ht="90.75" customHeight="1" x14ac:dyDescent="0.2">
      <c r="B63" s="98" t="s">
        <v>96</v>
      </c>
      <c r="C63" s="94" t="s">
        <v>104</v>
      </c>
      <c r="D63" s="290" t="s">
        <v>116</v>
      </c>
      <c r="E63" s="288"/>
      <c r="F63" s="288"/>
      <c r="G63" s="288"/>
      <c r="H63" s="288" t="s">
        <v>132</v>
      </c>
      <c r="I63" s="288"/>
      <c r="J63" s="288"/>
      <c r="K63" s="289"/>
      <c r="L63" s="288" t="s">
        <v>137</v>
      </c>
      <c r="M63" s="288"/>
      <c r="N63" s="288"/>
      <c r="O63" s="288"/>
      <c r="P63" s="278" t="s">
        <v>146</v>
      </c>
      <c r="Q63" s="278"/>
      <c r="R63" s="278"/>
      <c r="S63" s="287"/>
      <c r="T63" s="288" t="s">
        <v>167</v>
      </c>
      <c r="U63" s="288"/>
      <c r="V63" s="288"/>
      <c r="W63" s="288"/>
      <c r="X63" s="288" t="s">
        <v>180</v>
      </c>
      <c r="Y63" s="288"/>
      <c r="Z63" s="288"/>
      <c r="AA63" s="289"/>
      <c r="AB63" s="288" t="s">
        <v>219</v>
      </c>
      <c r="AC63" s="288"/>
      <c r="AD63" s="288"/>
      <c r="AE63" s="288"/>
      <c r="AF63" s="288" t="s">
        <v>218</v>
      </c>
      <c r="AG63" s="288"/>
      <c r="AH63" s="288"/>
      <c r="AI63" s="289"/>
      <c r="AJ63" s="288" t="s">
        <v>275</v>
      </c>
      <c r="AK63" s="288"/>
      <c r="AL63" s="288"/>
      <c r="AM63" s="288"/>
      <c r="AN63" s="288" t="s">
        <v>278</v>
      </c>
      <c r="AO63" s="288"/>
      <c r="AP63" s="288"/>
      <c r="AQ63" s="289"/>
      <c r="AR63" s="288" t="s">
        <v>303</v>
      </c>
      <c r="AS63" s="288"/>
      <c r="AT63" s="288"/>
      <c r="AU63" s="288"/>
      <c r="AV63" s="288"/>
      <c r="AW63" s="288"/>
      <c r="AX63" s="288"/>
      <c r="AY63" s="289"/>
      <c r="AZ63" s="288" t="s">
        <v>333</v>
      </c>
      <c r="BA63" s="288"/>
      <c r="BB63" s="288"/>
      <c r="BC63" s="288"/>
      <c r="BD63" s="288"/>
      <c r="BE63" s="288"/>
      <c r="BF63" s="288"/>
      <c r="BG63" s="289"/>
      <c r="BH63" s="127" t="s">
        <v>389</v>
      </c>
      <c r="BI63" s="127"/>
      <c r="BJ63" s="127" t="s">
        <v>404</v>
      </c>
      <c r="BK63" s="127" t="s">
        <v>390</v>
      </c>
      <c r="BL63" s="127" t="s">
        <v>429</v>
      </c>
      <c r="BN63" s="127" t="s">
        <v>459</v>
      </c>
      <c r="BR63" t="s">
        <v>490</v>
      </c>
      <c r="BT63" s="127" t="s">
        <v>506</v>
      </c>
      <c r="BV63" s="127" t="s">
        <v>540</v>
      </c>
      <c r="BX63" t="s">
        <v>592</v>
      </c>
    </row>
    <row r="64" spans="2:77" ht="113.1" customHeight="1" x14ac:dyDescent="0.2">
      <c r="B64" s="98" t="s">
        <v>97</v>
      </c>
      <c r="C64" s="95" t="s">
        <v>105</v>
      </c>
      <c r="D64" s="290" t="s">
        <v>118</v>
      </c>
      <c r="E64" s="288"/>
      <c r="F64" s="288"/>
      <c r="G64" s="288"/>
      <c r="H64" s="288"/>
      <c r="I64" s="288"/>
      <c r="J64" s="288"/>
      <c r="K64" s="289"/>
      <c r="L64" s="288" t="s">
        <v>138</v>
      </c>
      <c r="M64" s="288"/>
      <c r="N64" s="288"/>
      <c r="O64" s="288"/>
      <c r="P64" s="278"/>
      <c r="Q64" s="278"/>
      <c r="R64" s="278"/>
      <c r="S64" s="287"/>
      <c r="T64" s="288" t="s">
        <v>168</v>
      </c>
      <c r="U64" s="288"/>
      <c r="V64" s="288"/>
      <c r="W64" s="288"/>
      <c r="X64" s="288" t="s">
        <v>169</v>
      </c>
      <c r="Y64" s="288"/>
      <c r="Z64" s="288"/>
      <c r="AA64" s="289"/>
      <c r="AB64" s="288" t="s">
        <v>232</v>
      </c>
      <c r="AC64" s="288"/>
      <c r="AD64" s="288"/>
      <c r="AE64" s="288"/>
      <c r="AF64" s="288" t="s">
        <v>169</v>
      </c>
      <c r="AG64" s="288"/>
      <c r="AH64" s="288"/>
      <c r="AI64" s="289"/>
      <c r="AJ64" s="288" t="s">
        <v>266</v>
      </c>
      <c r="AK64" s="288"/>
      <c r="AL64" s="288"/>
      <c r="AM64" s="288"/>
      <c r="AN64" s="288" t="s">
        <v>267</v>
      </c>
      <c r="AO64" s="288"/>
      <c r="AP64" s="288"/>
      <c r="AQ64" s="289"/>
      <c r="AR64" s="288" t="s">
        <v>309</v>
      </c>
      <c r="AS64" s="288"/>
      <c r="AT64" s="288"/>
      <c r="AU64" s="288"/>
      <c r="AV64" s="288" t="s">
        <v>308</v>
      </c>
      <c r="AW64" s="288"/>
      <c r="AX64" s="288"/>
      <c r="AY64" s="289"/>
      <c r="AZ64" s="288" t="s">
        <v>334</v>
      </c>
      <c r="BA64" s="288"/>
      <c r="BB64" s="288"/>
      <c r="BC64" s="288"/>
      <c r="BD64" s="288" t="s">
        <v>335</v>
      </c>
      <c r="BE64" s="288"/>
      <c r="BF64" s="288"/>
      <c r="BG64" s="289"/>
      <c r="BH64" s="127" t="s">
        <v>388</v>
      </c>
      <c r="BI64" s="127"/>
      <c r="BJ64" s="127" t="s">
        <v>387</v>
      </c>
      <c r="BK64" s="127"/>
      <c r="BL64" t="s">
        <v>430</v>
      </c>
      <c r="BM64" s="21" t="s">
        <v>431</v>
      </c>
      <c r="BN64" s="127" t="s">
        <v>460</v>
      </c>
      <c r="BO64" s="21" t="s">
        <v>431</v>
      </c>
      <c r="BR64" s="21" t="s">
        <v>485</v>
      </c>
      <c r="BT64" s="127" t="s">
        <v>512</v>
      </c>
      <c r="BV64" s="127" t="s">
        <v>541</v>
      </c>
      <c r="BX64" s="128" t="s">
        <v>541</v>
      </c>
    </row>
    <row r="65" spans="2:76" ht="113.1" customHeight="1" x14ac:dyDescent="0.2">
      <c r="B65" s="98" t="s">
        <v>89</v>
      </c>
      <c r="C65" s="95" t="s">
        <v>106</v>
      </c>
      <c r="D65" s="290" t="s">
        <v>125</v>
      </c>
      <c r="E65" s="288"/>
      <c r="F65" s="288"/>
      <c r="G65" s="288"/>
      <c r="H65" s="288"/>
      <c r="I65" s="288"/>
      <c r="J65" s="288"/>
      <c r="K65" s="289"/>
      <c r="L65" s="288" t="s">
        <v>151</v>
      </c>
      <c r="M65" s="288"/>
      <c r="N65" s="288"/>
      <c r="O65" s="288"/>
      <c r="P65" s="278"/>
      <c r="Q65" s="278"/>
      <c r="R65" s="278"/>
      <c r="S65" s="287"/>
      <c r="T65" s="288" t="s">
        <v>170</v>
      </c>
      <c r="U65" s="288"/>
      <c r="V65" s="288"/>
      <c r="W65" s="288"/>
      <c r="X65" s="288"/>
      <c r="Y65" s="288"/>
      <c r="Z65" s="288"/>
      <c r="AA65" s="289"/>
      <c r="AB65" s="288" t="s">
        <v>231</v>
      </c>
      <c r="AC65" s="288"/>
      <c r="AD65" s="288"/>
      <c r="AE65" s="288"/>
      <c r="AF65" s="288"/>
      <c r="AG65" s="288"/>
      <c r="AH65" s="288"/>
      <c r="AI65" s="289"/>
      <c r="AJ65" s="288" t="s">
        <v>276</v>
      </c>
      <c r="AK65" s="288"/>
      <c r="AL65" s="288"/>
      <c r="AM65" s="288"/>
      <c r="AN65" s="288"/>
      <c r="AO65" s="288"/>
      <c r="AP65" s="288"/>
      <c r="AQ65" s="289"/>
      <c r="AR65" s="288" t="s">
        <v>310</v>
      </c>
      <c r="AS65" s="288"/>
      <c r="AT65" s="288"/>
      <c r="AU65" s="288"/>
      <c r="AV65" s="288"/>
      <c r="AW65" s="288"/>
      <c r="AX65" s="288"/>
      <c r="AY65" s="289"/>
      <c r="AZ65" s="288" t="s">
        <v>336</v>
      </c>
      <c r="BA65" s="288"/>
      <c r="BB65" s="288"/>
      <c r="BC65" s="288"/>
      <c r="BD65" s="288"/>
      <c r="BE65" s="288"/>
      <c r="BF65" s="288"/>
      <c r="BG65" s="289"/>
      <c r="BH65" s="127" t="s">
        <v>391</v>
      </c>
      <c r="BI65" s="127"/>
      <c r="BJ65" s="127" t="s">
        <v>392</v>
      </c>
      <c r="BK65" s="127"/>
      <c r="BL65" s="127" t="s">
        <v>433</v>
      </c>
      <c r="BN65" s="127" t="s">
        <v>461</v>
      </c>
      <c r="BO65" s="127" t="s">
        <v>462</v>
      </c>
      <c r="BR65" t="s">
        <v>492</v>
      </c>
      <c r="BT65" s="127" t="s">
        <v>507</v>
      </c>
      <c r="BV65" s="127" t="s">
        <v>542</v>
      </c>
      <c r="BX65" t="s">
        <v>593</v>
      </c>
    </row>
    <row r="66" spans="2:76" ht="113.1" customHeight="1" x14ac:dyDescent="0.2">
      <c r="B66" s="99" t="s">
        <v>101</v>
      </c>
      <c r="C66" s="95" t="s">
        <v>107</v>
      </c>
      <c r="D66" s="290" t="s">
        <v>124</v>
      </c>
      <c r="E66" s="288"/>
      <c r="F66" s="288"/>
      <c r="G66" s="288"/>
      <c r="H66" s="288"/>
      <c r="I66" s="288"/>
      <c r="J66" s="288"/>
      <c r="K66" s="289"/>
      <c r="L66" s="288" t="s">
        <v>147</v>
      </c>
      <c r="M66" s="288"/>
      <c r="N66" s="288"/>
      <c r="O66" s="288"/>
      <c r="P66" s="278"/>
      <c r="Q66" s="278"/>
      <c r="R66" s="278"/>
      <c r="S66" s="287"/>
      <c r="T66" s="288" t="s">
        <v>147</v>
      </c>
      <c r="U66" s="288"/>
      <c r="V66" s="288"/>
      <c r="W66" s="288"/>
      <c r="X66" s="288"/>
      <c r="Y66" s="288"/>
      <c r="Z66" s="288"/>
      <c r="AA66" s="289"/>
      <c r="AB66" s="288" t="s">
        <v>147</v>
      </c>
      <c r="AC66" s="288"/>
      <c r="AD66" s="288"/>
      <c r="AE66" s="288"/>
      <c r="AF66" s="288"/>
      <c r="AG66" s="288"/>
      <c r="AH66" s="288"/>
      <c r="AI66" s="289"/>
      <c r="AJ66" s="288" t="s">
        <v>147</v>
      </c>
      <c r="AK66" s="288"/>
      <c r="AL66" s="288"/>
      <c r="AM66" s="288"/>
      <c r="AN66" s="288" t="s">
        <v>289</v>
      </c>
      <c r="AO66" s="288"/>
      <c r="AP66" s="288"/>
      <c r="AQ66" s="289"/>
      <c r="AR66" s="288"/>
      <c r="AS66" s="288"/>
      <c r="AT66" s="288"/>
      <c r="AU66" s="288"/>
      <c r="AV66" s="288" t="s">
        <v>318</v>
      </c>
      <c r="AW66" s="288"/>
      <c r="AX66" s="288"/>
      <c r="AY66" s="289"/>
      <c r="AZ66" s="288"/>
      <c r="BA66" s="288"/>
      <c r="BB66" s="288"/>
      <c r="BC66" s="288"/>
      <c r="BD66" s="288" t="s">
        <v>337</v>
      </c>
      <c r="BE66" s="288"/>
      <c r="BF66" s="288"/>
      <c r="BG66" s="289"/>
      <c r="BH66" s="127"/>
      <c r="BI66" s="127" t="s">
        <v>393</v>
      </c>
      <c r="BJ66" s="127" t="s">
        <v>394</v>
      </c>
      <c r="BK66" s="127"/>
      <c r="BL66" s="127" t="s">
        <v>432</v>
      </c>
      <c r="BN66" s="127" t="s">
        <v>432</v>
      </c>
      <c r="BT66" s="127" t="s">
        <v>508</v>
      </c>
      <c r="BX66" t="s">
        <v>594</v>
      </c>
    </row>
    <row r="67" spans="2:76" ht="113.1" customHeight="1" x14ac:dyDescent="0.2">
      <c r="B67" s="98" t="s">
        <v>95</v>
      </c>
      <c r="C67" s="95" t="s">
        <v>108</v>
      </c>
      <c r="D67" s="290" t="s">
        <v>134</v>
      </c>
      <c r="E67" s="288"/>
      <c r="F67" s="288"/>
      <c r="G67" s="288"/>
      <c r="H67" s="288"/>
      <c r="I67" s="288"/>
      <c r="J67" s="288"/>
      <c r="K67" s="289"/>
      <c r="L67" s="288" t="s">
        <v>148</v>
      </c>
      <c r="M67" s="288"/>
      <c r="N67" s="288"/>
      <c r="O67" s="288"/>
      <c r="P67" s="278"/>
      <c r="Q67" s="278"/>
      <c r="R67" s="278"/>
      <c r="S67" s="287"/>
      <c r="T67" s="288" t="s">
        <v>181</v>
      </c>
      <c r="U67" s="288"/>
      <c r="V67" s="288"/>
      <c r="W67" s="288"/>
      <c r="X67" s="288" t="s">
        <v>174</v>
      </c>
      <c r="Y67" s="288"/>
      <c r="Z67" s="288"/>
      <c r="AA67" s="289"/>
      <c r="AB67" s="288" t="s">
        <v>236</v>
      </c>
      <c r="AC67" s="288"/>
      <c r="AD67" s="288"/>
      <c r="AE67" s="288"/>
      <c r="AF67" s="288"/>
      <c r="AG67" s="288"/>
      <c r="AH67" s="288"/>
      <c r="AI67" s="289"/>
      <c r="AJ67" s="288" t="s">
        <v>280</v>
      </c>
      <c r="AK67" s="288"/>
      <c r="AL67" s="288"/>
      <c r="AM67" s="288"/>
      <c r="AN67" s="288" t="s">
        <v>272</v>
      </c>
      <c r="AO67" s="288"/>
      <c r="AP67" s="288"/>
      <c r="AQ67" s="289"/>
      <c r="AR67" s="288" t="s">
        <v>300</v>
      </c>
      <c r="AS67" s="288"/>
      <c r="AT67" s="288"/>
      <c r="AU67" s="288"/>
      <c r="AV67" s="288" t="s">
        <v>317</v>
      </c>
      <c r="AW67" s="288"/>
      <c r="AX67" s="288"/>
      <c r="AY67" s="289"/>
      <c r="AZ67" s="288" t="s">
        <v>338</v>
      </c>
      <c r="BA67" s="288"/>
      <c r="BB67" s="288"/>
      <c r="BC67" s="288"/>
      <c r="BD67" s="288" t="s">
        <v>317</v>
      </c>
      <c r="BE67" s="288"/>
      <c r="BF67" s="288"/>
      <c r="BG67" s="289"/>
      <c r="BH67" s="127"/>
      <c r="BI67" s="127" t="s">
        <v>396</v>
      </c>
      <c r="BJ67" s="127" t="s">
        <v>395</v>
      </c>
      <c r="BK67" s="127"/>
      <c r="BL67" s="127" t="s">
        <v>440</v>
      </c>
      <c r="BR67" s="127" t="s">
        <v>487</v>
      </c>
      <c r="BT67" s="127" t="s">
        <v>509</v>
      </c>
      <c r="BV67" s="127" t="s">
        <v>543</v>
      </c>
      <c r="BX67" s="128" t="s">
        <v>590</v>
      </c>
    </row>
    <row r="68" spans="2:76" ht="113.1" customHeight="1" x14ac:dyDescent="0.2">
      <c r="B68" s="99" t="s">
        <v>102</v>
      </c>
      <c r="C68" s="95" t="s">
        <v>109</v>
      </c>
      <c r="D68" s="290" t="s">
        <v>117</v>
      </c>
      <c r="E68" s="288"/>
      <c r="F68" s="288"/>
      <c r="G68" s="288"/>
      <c r="H68" s="288"/>
      <c r="I68" s="288"/>
      <c r="J68" s="288"/>
      <c r="K68" s="289"/>
      <c r="L68" s="288" t="s">
        <v>144</v>
      </c>
      <c r="M68" s="288"/>
      <c r="N68" s="288"/>
      <c r="O68" s="288"/>
      <c r="P68" s="278"/>
      <c r="Q68" s="278"/>
      <c r="R68" s="278"/>
      <c r="S68" s="287"/>
      <c r="T68" s="288" t="s">
        <v>175</v>
      </c>
      <c r="U68" s="288"/>
      <c r="V68" s="288"/>
      <c r="W68" s="288"/>
      <c r="X68" s="288"/>
      <c r="Y68" s="288"/>
      <c r="Z68" s="288"/>
      <c r="AA68" s="289"/>
      <c r="AB68" s="288" t="s">
        <v>221</v>
      </c>
      <c r="AC68" s="288"/>
      <c r="AD68" s="288"/>
      <c r="AE68" s="288"/>
      <c r="AF68" s="288"/>
      <c r="AG68" s="288"/>
      <c r="AH68" s="288"/>
      <c r="AI68" s="289"/>
      <c r="AJ68" s="288" t="s">
        <v>273</v>
      </c>
      <c r="AK68" s="288"/>
      <c r="AL68" s="288"/>
      <c r="AM68" s="288"/>
      <c r="AN68" s="288"/>
      <c r="AO68" s="288"/>
      <c r="AP68" s="288"/>
      <c r="AQ68" s="289"/>
      <c r="AR68" s="288" t="s">
        <v>311</v>
      </c>
      <c r="AS68" s="288"/>
      <c r="AT68" s="288"/>
      <c r="AU68" s="288"/>
      <c r="AV68" s="288"/>
      <c r="AW68" s="288"/>
      <c r="AX68" s="288"/>
      <c r="AY68" s="289"/>
      <c r="AZ68" s="288" t="s">
        <v>339</v>
      </c>
      <c r="BA68" s="288"/>
      <c r="BB68" s="288"/>
      <c r="BC68" s="288"/>
      <c r="BD68" s="288"/>
      <c r="BE68" s="288"/>
      <c r="BF68" s="288"/>
      <c r="BG68" s="289"/>
      <c r="BH68" s="127" t="s">
        <v>397</v>
      </c>
      <c r="BI68" s="127"/>
      <c r="BJ68" s="127" t="s">
        <v>405</v>
      </c>
      <c r="BK68" s="127"/>
      <c r="BL68" s="127" t="s">
        <v>439</v>
      </c>
      <c r="BR68" s="127" t="s">
        <v>486</v>
      </c>
      <c r="BT68" s="127" t="s">
        <v>518</v>
      </c>
      <c r="BV68" s="127" t="s">
        <v>544</v>
      </c>
      <c r="BX68" t="s">
        <v>591</v>
      </c>
    </row>
    <row r="69" spans="2:76" ht="113.1" customHeight="1" x14ac:dyDescent="0.2">
      <c r="B69" s="98" t="s">
        <v>94</v>
      </c>
      <c r="C69" s="95" t="s">
        <v>107</v>
      </c>
      <c r="D69" s="290" t="s">
        <v>126</v>
      </c>
      <c r="E69" s="288"/>
      <c r="F69" s="288"/>
      <c r="G69" s="288"/>
      <c r="H69" s="288"/>
      <c r="I69" s="288"/>
      <c r="J69" s="288"/>
      <c r="K69" s="289"/>
      <c r="L69" s="288" t="s">
        <v>143</v>
      </c>
      <c r="M69" s="288"/>
      <c r="N69" s="288"/>
      <c r="O69" s="288"/>
      <c r="P69" s="278"/>
      <c r="Q69" s="278"/>
      <c r="R69" s="278"/>
      <c r="S69" s="287"/>
      <c r="T69" s="288" t="s">
        <v>182</v>
      </c>
      <c r="U69" s="288"/>
      <c r="V69" s="288"/>
      <c r="W69" s="288"/>
      <c r="X69" s="288"/>
      <c r="Y69" s="288"/>
      <c r="Z69" s="288"/>
      <c r="AA69" s="289"/>
      <c r="AB69" s="288" t="s">
        <v>222</v>
      </c>
      <c r="AC69" s="288"/>
      <c r="AD69" s="288"/>
      <c r="AE69" s="288"/>
      <c r="AF69" s="288"/>
      <c r="AG69" s="288"/>
      <c r="AH69" s="288"/>
      <c r="AI69" s="289"/>
      <c r="AJ69" s="288" t="s">
        <v>277</v>
      </c>
      <c r="AK69" s="288"/>
      <c r="AL69" s="288"/>
      <c r="AM69" s="288"/>
      <c r="AN69" s="288"/>
      <c r="AO69" s="288"/>
      <c r="AP69" s="288"/>
      <c r="AQ69" s="289"/>
      <c r="AR69" s="288" t="s">
        <v>304</v>
      </c>
      <c r="AS69" s="288"/>
      <c r="AT69" s="288"/>
      <c r="AU69" s="288"/>
      <c r="AV69" s="288"/>
      <c r="AW69" s="288"/>
      <c r="AX69" s="288"/>
      <c r="AY69" s="289"/>
      <c r="AZ69" s="288" t="s">
        <v>304</v>
      </c>
      <c r="BA69" s="288"/>
      <c r="BB69" s="288"/>
      <c r="BC69" s="288"/>
      <c r="BD69" s="288"/>
      <c r="BE69" s="288"/>
      <c r="BF69" s="288"/>
      <c r="BG69" s="289"/>
      <c r="BH69" s="127"/>
      <c r="BI69" s="127"/>
      <c r="BJ69" s="127" t="s">
        <v>407</v>
      </c>
      <c r="BK69" s="127"/>
      <c r="BL69" s="127" t="s">
        <v>434</v>
      </c>
      <c r="BN69" s="127" t="s">
        <v>463</v>
      </c>
      <c r="BR69" s="127" t="s">
        <v>488</v>
      </c>
      <c r="BT69" s="127" t="s">
        <v>510</v>
      </c>
      <c r="BV69" s="127" t="s">
        <v>545</v>
      </c>
      <c r="BX69" s="128" t="s">
        <v>545</v>
      </c>
    </row>
    <row r="70" spans="2:76" ht="113.1" customHeight="1" x14ac:dyDescent="0.2">
      <c r="B70" s="98" t="s">
        <v>90</v>
      </c>
      <c r="C70" s="95" t="s">
        <v>110</v>
      </c>
      <c r="D70" s="290" t="s">
        <v>122</v>
      </c>
      <c r="E70" s="288"/>
      <c r="F70" s="288"/>
      <c r="G70" s="288"/>
      <c r="H70" s="288"/>
      <c r="I70" s="288"/>
      <c r="J70" s="288"/>
      <c r="K70" s="289"/>
      <c r="L70" s="290" t="s">
        <v>149</v>
      </c>
      <c r="M70" s="288"/>
      <c r="N70" s="288"/>
      <c r="O70" s="288"/>
      <c r="P70" s="278"/>
      <c r="Q70" s="278"/>
      <c r="R70" s="278"/>
      <c r="S70" s="287"/>
      <c r="T70" s="290" t="s">
        <v>171</v>
      </c>
      <c r="U70" s="288"/>
      <c r="V70" s="288"/>
      <c r="W70" s="288"/>
      <c r="X70" s="288"/>
      <c r="Y70" s="288"/>
      <c r="Z70" s="288"/>
      <c r="AA70" s="289"/>
      <c r="AB70" s="290" t="s">
        <v>230</v>
      </c>
      <c r="AC70" s="288"/>
      <c r="AD70" s="288"/>
      <c r="AE70" s="288"/>
      <c r="AF70" s="288"/>
      <c r="AG70" s="288"/>
      <c r="AH70" s="288"/>
      <c r="AI70" s="289"/>
      <c r="AJ70" s="290" t="s">
        <v>281</v>
      </c>
      <c r="AK70" s="288"/>
      <c r="AL70" s="288"/>
      <c r="AM70" s="288"/>
      <c r="AN70" s="288" t="s">
        <v>274</v>
      </c>
      <c r="AO70" s="288"/>
      <c r="AP70" s="288"/>
      <c r="AQ70" s="289"/>
      <c r="AR70" s="290" t="s">
        <v>312</v>
      </c>
      <c r="AS70" s="288"/>
      <c r="AT70" s="288"/>
      <c r="AU70" s="288"/>
      <c r="AV70" s="288" t="s">
        <v>316</v>
      </c>
      <c r="AW70" s="288"/>
      <c r="AX70" s="288"/>
      <c r="AY70" s="289"/>
      <c r="AZ70" s="290" t="s">
        <v>340</v>
      </c>
      <c r="BA70" s="288"/>
      <c r="BB70" s="288"/>
      <c r="BC70" s="288"/>
      <c r="BD70" s="288" t="s">
        <v>341</v>
      </c>
      <c r="BE70" s="288"/>
      <c r="BF70" s="288"/>
      <c r="BG70" s="289"/>
      <c r="BH70" s="127" t="s">
        <v>312</v>
      </c>
      <c r="BI70" s="127" t="s">
        <v>399</v>
      </c>
      <c r="BJ70" s="127" t="s">
        <v>406</v>
      </c>
      <c r="BK70" s="127" t="s">
        <v>398</v>
      </c>
      <c r="BL70" s="21" t="s">
        <v>437</v>
      </c>
      <c r="BN70" s="127" t="s">
        <v>464</v>
      </c>
      <c r="BR70" s="127" t="s">
        <v>483</v>
      </c>
      <c r="BT70" s="127" t="s">
        <v>511</v>
      </c>
      <c r="BV70" s="127" t="s">
        <v>546</v>
      </c>
      <c r="BX70" s="128" t="s">
        <v>587</v>
      </c>
    </row>
    <row r="71" spans="2:76" ht="113.1" customHeight="1" x14ac:dyDescent="0.2">
      <c r="B71" s="98" t="s">
        <v>400</v>
      </c>
      <c r="C71" s="95" t="s">
        <v>111</v>
      </c>
      <c r="D71" s="290" t="s">
        <v>127</v>
      </c>
      <c r="E71" s="288"/>
      <c r="F71" s="288"/>
      <c r="G71" s="288"/>
      <c r="H71" s="288" t="s">
        <v>133</v>
      </c>
      <c r="I71" s="288"/>
      <c r="J71" s="288"/>
      <c r="K71" s="289"/>
      <c r="L71" s="290"/>
      <c r="M71" s="288"/>
      <c r="N71" s="288"/>
      <c r="O71" s="288"/>
      <c r="P71" s="288" t="s">
        <v>133</v>
      </c>
      <c r="Q71" s="288"/>
      <c r="R71" s="288"/>
      <c r="S71" s="289"/>
      <c r="T71" s="290"/>
      <c r="U71" s="288"/>
      <c r="V71" s="288"/>
      <c r="W71" s="288"/>
      <c r="X71" s="288" t="s">
        <v>133</v>
      </c>
      <c r="Y71" s="288"/>
      <c r="Z71" s="288"/>
      <c r="AA71" s="289"/>
      <c r="AB71" s="290" t="s">
        <v>223</v>
      </c>
      <c r="AC71" s="288"/>
      <c r="AD71" s="288"/>
      <c r="AE71" s="288"/>
      <c r="AF71" s="288"/>
      <c r="AG71" s="288"/>
      <c r="AH71" s="288"/>
      <c r="AI71" s="289"/>
      <c r="AJ71" s="290" t="s">
        <v>282</v>
      </c>
      <c r="AK71" s="288"/>
      <c r="AL71" s="288"/>
      <c r="AM71" s="288"/>
      <c r="AN71" s="288"/>
      <c r="AO71" s="288"/>
      <c r="AP71" s="288"/>
      <c r="AQ71" s="289"/>
      <c r="AR71" s="290"/>
      <c r="AS71" s="288"/>
      <c r="AT71" s="288"/>
      <c r="AU71" s="288"/>
      <c r="AV71" s="288"/>
      <c r="AW71" s="288"/>
      <c r="AX71" s="288"/>
      <c r="AY71" s="289"/>
      <c r="AZ71" s="290"/>
      <c r="BA71" s="288"/>
      <c r="BB71" s="288"/>
      <c r="BC71" s="288"/>
      <c r="BD71" s="288"/>
      <c r="BE71" s="288"/>
      <c r="BF71" s="288"/>
      <c r="BG71" s="289"/>
      <c r="BH71" s="127"/>
      <c r="BI71" s="127" t="s">
        <v>401</v>
      </c>
      <c r="BJ71" s="127"/>
      <c r="BK71" s="127" t="s">
        <v>402</v>
      </c>
      <c r="BN71" s="127" t="s">
        <v>465</v>
      </c>
      <c r="BO71" s="124"/>
    </row>
    <row r="72" spans="2:76" ht="113.1" customHeight="1" x14ac:dyDescent="0.2">
      <c r="B72" s="98" t="s">
        <v>91</v>
      </c>
      <c r="C72" s="95" t="s">
        <v>112</v>
      </c>
      <c r="D72" s="290" t="s">
        <v>131</v>
      </c>
      <c r="E72" s="288"/>
      <c r="F72" s="288"/>
      <c r="G72" s="288"/>
      <c r="H72" s="288"/>
      <c r="I72" s="288"/>
      <c r="J72" s="288"/>
      <c r="K72" s="289"/>
      <c r="L72" s="290" t="s">
        <v>141</v>
      </c>
      <c r="M72" s="288"/>
      <c r="N72" s="288"/>
      <c r="O72" s="288"/>
      <c r="P72" s="278"/>
      <c r="Q72" s="278"/>
      <c r="R72" s="278"/>
      <c r="S72" s="287"/>
      <c r="T72" s="290" t="s">
        <v>172</v>
      </c>
      <c r="U72" s="288"/>
      <c r="V72" s="288"/>
      <c r="W72" s="288"/>
      <c r="X72" s="288"/>
      <c r="Y72" s="288"/>
      <c r="Z72" s="288"/>
      <c r="AA72" s="289"/>
      <c r="AB72" s="290" t="s">
        <v>224</v>
      </c>
      <c r="AC72" s="288"/>
      <c r="AD72" s="288"/>
      <c r="AE72" s="288"/>
      <c r="AF72" s="288"/>
      <c r="AG72" s="288"/>
      <c r="AH72" s="288"/>
      <c r="AI72" s="289"/>
      <c r="AJ72" s="290" t="s">
        <v>286</v>
      </c>
      <c r="AK72" s="288"/>
      <c r="AL72" s="288"/>
      <c r="AM72" s="288"/>
      <c r="AN72" s="288"/>
      <c r="AO72" s="288"/>
      <c r="AP72" s="288"/>
      <c r="AQ72" s="289"/>
      <c r="AR72" s="290" t="s">
        <v>313</v>
      </c>
      <c r="AS72" s="288"/>
      <c r="AT72" s="288"/>
      <c r="AU72" s="288"/>
      <c r="AV72" s="288"/>
      <c r="AW72" s="288"/>
      <c r="AX72" s="288"/>
      <c r="AY72" s="289"/>
      <c r="AZ72" s="290" t="s">
        <v>351</v>
      </c>
      <c r="BA72" s="288"/>
      <c r="BB72" s="288"/>
      <c r="BC72" s="288"/>
      <c r="BD72" s="288"/>
      <c r="BE72" s="288"/>
      <c r="BF72" s="288"/>
      <c r="BG72" s="289"/>
      <c r="BH72" s="127" t="s">
        <v>312</v>
      </c>
      <c r="BI72" s="127"/>
      <c r="BJ72" s="127" t="s">
        <v>403</v>
      </c>
      <c r="BK72" s="127"/>
      <c r="BL72" s="127" t="s">
        <v>438</v>
      </c>
      <c r="BR72" s="127" t="s">
        <v>489</v>
      </c>
      <c r="BT72" s="127" t="s">
        <v>513</v>
      </c>
      <c r="BV72" s="127" t="s">
        <v>513</v>
      </c>
      <c r="BX72" s="128" t="s">
        <v>513</v>
      </c>
    </row>
    <row r="73" spans="2:76" ht="113.1" customHeight="1" x14ac:dyDescent="0.2">
      <c r="B73" s="99" t="s">
        <v>472</v>
      </c>
      <c r="C73" s="95" t="s">
        <v>113</v>
      </c>
      <c r="D73" s="290" t="s">
        <v>121</v>
      </c>
      <c r="E73" s="288"/>
      <c r="F73" s="288"/>
      <c r="G73" s="288"/>
      <c r="H73" s="288"/>
      <c r="I73" s="288"/>
      <c r="J73" s="288"/>
      <c r="K73" s="289"/>
      <c r="L73" s="288" t="s">
        <v>150</v>
      </c>
      <c r="M73" s="288"/>
      <c r="N73" s="288"/>
      <c r="O73" s="288"/>
      <c r="P73" s="278"/>
      <c r="Q73" s="278"/>
      <c r="R73" s="278"/>
      <c r="S73" s="287"/>
      <c r="T73" s="288" t="s">
        <v>150</v>
      </c>
      <c r="U73" s="288"/>
      <c r="V73" s="288"/>
      <c r="W73" s="288"/>
      <c r="X73" s="288" t="s">
        <v>177</v>
      </c>
      <c r="Y73" s="288"/>
      <c r="Z73" s="288"/>
      <c r="AA73" s="289"/>
      <c r="AB73" s="288" t="s">
        <v>228</v>
      </c>
      <c r="AC73" s="288"/>
      <c r="AD73" s="288"/>
      <c r="AE73" s="288"/>
      <c r="AF73" s="288" t="s">
        <v>229</v>
      </c>
      <c r="AG73" s="288"/>
      <c r="AH73" s="288"/>
      <c r="AI73" s="289"/>
      <c r="AJ73" s="288" t="s">
        <v>285</v>
      </c>
      <c r="AK73" s="288"/>
      <c r="AL73" s="288"/>
      <c r="AM73" s="288"/>
      <c r="AN73" s="288" t="s">
        <v>287</v>
      </c>
      <c r="AO73" s="288"/>
      <c r="AP73" s="288"/>
      <c r="AQ73" s="289"/>
      <c r="AR73" s="288"/>
      <c r="AS73" s="288"/>
      <c r="AT73" s="288"/>
      <c r="AU73" s="288"/>
      <c r="AV73" s="288" t="s">
        <v>305</v>
      </c>
      <c r="AW73" s="288"/>
      <c r="AX73" s="288"/>
      <c r="AY73" s="289"/>
      <c r="AZ73" s="288"/>
      <c r="BA73" s="288"/>
      <c r="BB73" s="288"/>
      <c r="BC73" s="288"/>
      <c r="BD73" s="291" t="s">
        <v>305</v>
      </c>
      <c r="BE73" s="291"/>
      <c r="BF73" s="291"/>
      <c r="BG73" s="292"/>
      <c r="BH73" s="127"/>
      <c r="BI73" s="127"/>
      <c r="BJ73" s="127"/>
      <c r="BK73" s="127"/>
      <c r="BR73" s="127" t="s">
        <v>494</v>
      </c>
      <c r="BT73" s="127" t="s">
        <v>514</v>
      </c>
      <c r="BX73" s="128" t="s">
        <v>588</v>
      </c>
    </row>
    <row r="74" spans="2:76" ht="113.1" customHeight="1" x14ac:dyDescent="0.2">
      <c r="B74" s="99" t="s">
        <v>98</v>
      </c>
      <c r="C74" s="95" t="s">
        <v>114</v>
      </c>
      <c r="D74" s="290" t="s">
        <v>119</v>
      </c>
      <c r="E74" s="288"/>
      <c r="F74" s="288"/>
      <c r="G74" s="288"/>
      <c r="H74" s="288"/>
      <c r="I74" s="288"/>
      <c r="J74" s="288"/>
      <c r="K74" s="289"/>
      <c r="L74" s="288" t="s">
        <v>139</v>
      </c>
      <c r="M74" s="288"/>
      <c r="N74" s="288"/>
      <c r="O74" s="288"/>
      <c r="P74" s="278"/>
      <c r="Q74" s="278"/>
      <c r="R74" s="278"/>
      <c r="S74" s="287"/>
      <c r="T74" s="288" t="s">
        <v>173</v>
      </c>
      <c r="U74" s="288"/>
      <c r="V74" s="288"/>
      <c r="W74" s="288"/>
      <c r="X74" s="288" t="s">
        <v>179</v>
      </c>
      <c r="Y74" s="288"/>
      <c r="Z74" s="288"/>
      <c r="AA74" s="289"/>
      <c r="AB74" s="288" t="s">
        <v>226</v>
      </c>
      <c r="AC74" s="288"/>
      <c r="AD74" s="288"/>
      <c r="AE74" s="288"/>
      <c r="AF74" s="288" t="s">
        <v>227</v>
      </c>
      <c r="AG74" s="288"/>
      <c r="AH74" s="288"/>
      <c r="AI74" s="289"/>
      <c r="AJ74" s="288" t="s">
        <v>284</v>
      </c>
      <c r="AK74" s="288"/>
      <c r="AL74" s="288"/>
      <c r="AM74" s="288"/>
      <c r="AN74" s="288"/>
      <c r="AO74" s="288"/>
      <c r="AP74" s="288"/>
      <c r="AQ74" s="289"/>
      <c r="AR74" s="288" t="s">
        <v>314</v>
      </c>
      <c r="AS74" s="288"/>
      <c r="AT74" s="288"/>
      <c r="AU74" s="288"/>
      <c r="AV74" s="288"/>
      <c r="AW74" s="288"/>
      <c r="AX74" s="288"/>
      <c r="AY74" s="289"/>
      <c r="AZ74" s="288" t="s">
        <v>342</v>
      </c>
      <c r="BA74" s="288"/>
      <c r="BB74" s="288"/>
      <c r="BC74" s="288"/>
      <c r="BD74" s="288"/>
      <c r="BE74" s="288"/>
      <c r="BF74" s="288"/>
      <c r="BG74" s="289"/>
      <c r="BH74" s="127"/>
      <c r="BI74" s="127"/>
      <c r="BJ74" s="127" t="s">
        <v>408</v>
      </c>
      <c r="BK74" s="127"/>
      <c r="BL74" s="127" t="s">
        <v>426</v>
      </c>
      <c r="BT74" s="127" t="s">
        <v>515</v>
      </c>
      <c r="BX74" s="128" t="s">
        <v>589</v>
      </c>
    </row>
    <row r="75" spans="2:76" ht="113.1" customHeight="1" x14ac:dyDescent="0.2">
      <c r="B75" s="99" t="s">
        <v>99</v>
      </c>
      <c r="C75" s="95" t="s">
        <v>115</v>
      </c>
      <c r="D75" s="290" t="s">
        <v>120</v>
      </c>
      <c r="E75" s="288"/>
      <c r="F75" s="288"/>
      <c r="G75" s="288"/>
      <c r="H75" s="288"/>
      <c r="I75" s="288"/>
      <c r="J75" s="288"/>
      <c r="K75" s="289"/>
      <c r="L75" s="288" t="s">
        <v>140</v>
      </c>
      <c r="M75" s="288"/>
      <c r="N75" s="288"/>
      <c r="O75" s="288"/>
      <c r="P75" s="278"/>
      <c r="Q75" s="278"/>
      <c r="R75" s="278"/>
      <c r="S75" s="287"/>
      <c r="T75" s="288" t="s">
        <v>176</v>
      </c>
      <c r="U75" s="288"/>
      <c r="V75" s="288"/>
      <c r="W75" s="288"/>
      <c r="X75" s="288" t="s">
        <v>178</v>
      </c>
      <c r="Y75" s="288"/>
      <c r="Z75" s="288"/>
      <c r="AA75" s="289"/>
      <c r="AB75" s="288" t="s">
        <v>225</v>
      </c>
      <c r="AC75" s="288"/>
      <c r="AD75" s="288"/>
      <c r="AE75" s="288"/>
      <c r="AF75" s="288"/>
      <c r="AG75" s="288"/>
      <c r="AH75" s="288"/>
      <c r="AI75" s="289"/>
      <c r="AJ75" s="288" t="s">
        <v>283</v>
      </c>
      <c r="AK75" s="288"/>
      <c r="AL75" s="288"/>
      <c r="AM75" s="288"/>
      <c r="AN75" s="288"/>
      <c r="AO75" s="288"/>
      <c r="AP75" s="288"/>
      <c r="AQ75" s="289"/>
      <c r="AR75" s="288" t="s">
        <v>319</v>
      </c>
      <c r="AS75" s="288"/>
      <c r="AT75" s="288"/>
      <c r="AU75" s="288"/>
      <c r="AV75" s="288"/>
      <c r="AW75" s="288"/>
      <c r="AX75" s="288"/>
      <c r="AY75" s="289"/>
      <c r="AZ75" s="288" t="s">
        <v>343</v>
      </c>
      <c r="BA75" s="288"/>
      <c r="BB75" s="288"/>
      <c r="BC75" s="288"/>
      <c r="BD75" s="288"/>
      <c r="BE75" s="288"/>
      <c r="BF75" s="288"/>
      <c r="BG75" s="289"/>
      <c r="BH75" s="127"/>
      <c r="BI75" s="127"/>
      <c r="BJ75" s="127" t="s">
        <v>409</v>
      </c>
      <c r="BK75" s="127"/>
      <c r="BL75" s="127" t="s">
        <v>436</v>
      </c>
      <c r="BO75" s="125" t="s">
        <v>445</v>
      </c>
    </row>
    <row r="76" spans="2:76" ht="113.1" customHeight="1" x14ac:dyDescent="0.2">
      <c r="B76" s="98" t="s">
        <v>418</v>
      </c>
      <c r="C76" s="94"/>
      <c r="D76" s="290"/>
      <c r="E76" s="288"/>
      <c r="F76" s="288"/>
      <c r="G76" s="288"/>
      <c r="H76" s="278"/>
      <c r="I76" s="293"/>
      <c r="J76" s="293"/>
      <c r="K76" s="287"/>
      <c r="L76" s="294"/>
      <c r="M76" s="293"/>
      <c r="N76" s="293"/>
      <c r="O76" s="278"/>
      <c r="P76" s="278"/>
      <c r="Q76" s="278"/>
      <c r="R76" s="278"/>
      <c r="S76" s="287"/>
      <c r="T76" s="290"/>
      <c r="U76" s="295"/>
      <c r="V76" s="295"/>
      <c r="W76" s="295"/>
      <c r="X76" s="288"/>
      <c r="Y76" s="288"/>
      <c r="Z76" s="288"/>
      <c r="AA76" s="289"/>
      <c r="AB76" s="290"/>
      <c r="AC76" s="295"/>
      <c r="AD76" s="295"/>
      <c r="AE76" s="295"/>
      <c r="AF76" s="288"/>
      <c r="AG76" s="288"/>
      <c r="AH76" s="288"/>
      <c r="AI76" s="289"/>
      <c r="AJ76" s="290"/>
      <c r="AK76" s="295"/>
      <c r="AL76" s="295"/>
      <c r="AM76" s="295"/>
      <c r="AN76" s="288"/>
      <c r="AO76" s="288"/>
      <c r="AP76" s="288"/>
      <c r="AQ76" s="289"/>
      <c r="AR76" s="290"/>
      <c r="AS76" s="295"/>
      <c r="AT76" s="295"/>
      <c r="AU76" s="295"/>
      <c r="AV76" s="288"/>
      <c r="AW76" s="288"/>
      <c r="AX76" s="288"/>
      <c r="AY76" s="289"/>
      <c r="AZ76" s="290"/>
      <c r="BA76" s="295"/>
      <c r="BB76" s="295"/>
      <c r="BC76" s="295"/>
      <c r="BD76" s="288"/>
      <c r="BE76" s="288"/>
      <c r="BF76" s="288"/>
      <c r="BG76" s="289"/>
      <c r="BH76" s="127"/>
      <c r="BI76" s="127"/>
      <c r="BJ76" s="127"/>
      <c r="BK76" s="127"/>
      <c r="BL76" s="127" t="s">
        <v>419</v>
      </c>
      <c r="BN76" s="127" t="s">
        <v>444</v>
      </c>
      <c r="BR76" t="s">
        <v>491</v>
      </c>
      <c r="BU76" s="127" t="s">
        <v>516</v>
      </c>
    </row>
    <row r="77" spans="2:76" ht="113.1" customHeight="1" x14ac:dyDescent="0.2">
      <c r="B77" s="101" t="s">
        <v>100</v>
      </c>
      <c r="C77" s="100" t="s">
        <v>100</v>
      </c>
      <c r="D77" s="296" t="s">
        <v>130</v>
      </c>
      <c r="E77" s="297"/>
      <c r="F77" s="297"/>
      <c r="G77" s="297"/>
      <c r="H77" s="298"/>
      <c r="I77" s="298"/>
      <c r="J77" s="298"/>
      <c r="K77" s="299"/>
      <c r="L77" s="300" t="s">
        <v>145</v>
      </c>
      <c r="M77" s="298"/>
      <c r="N77" s="298"/>
      <c r="O77" s="298"/>
      <c r="P77" s="297" t="s">
        <v>183</v>
      </c>
      <c r="Q77" s="297"/>
      <c r="R77" s="297"/>
      <c r="S77" s="301"/>
      <c r="T77" s="296"/>
      <c r="U77" s="297"/>
      <c r="V77" s="297"/>
      <c r="W77" s="297"/>
      <c r="X77" s="297"/>
      <c r="Y77" s="297"/>
      <c r="Z77" s="297"/>
      <c r="AA77" s="301"/>
      <c r="AB77" s="296" t="s">
        <v>234</v>
      </c>
      <c r="AC77" s="297"/>
      <c r="AD77" s="297"/>
      <c r="AE77" s="297"/>
      <c r="AF77" s="297" t="s">
        <v>235</v>
      </c>
      <c r="AG77" s="297"/>
      <c r="AH77" s="297"/>
      <c r="AI77" s="301"/>
      <c r="AJ77" s="296" t="s">
        <v>288</v>
      </c>
      <c r="AK77" s="297"/>
      <c r="AL77" s="297"/>
      <c r="AM77" s="297"/>
      <c r="AN77" s="303" t="s">
        <v>291</v>
      </c>
      <c r="AO77" s="297"/>
      <c r="AP77" s="297"/>
      <c r="AQ77" s="301"/>
      <c r="AR77" s="296" t="s">
        <v>320</v>
      </c>
      <c r="AS77" s="297"/>
      <c r="AT77" s="297"/>
      <c r="AU77" s="297"/>
      <c r="AV77" s="302" t="s">
        <v>315</v>
      </c>
      <c r="AW77" s="297"/>
      <c r="AX77" s="297"/>
      <c r="AY77" s="301"/>
      <c r="AZ77" s="296" t="s">
        <v>344</v>
      </c>
      <c r="BA77" s="297"/>
      <c r="BB77" s="297"/>
      <c r="BC77" s="297"/>
      <c r="BD77" s="302" t="s">
        <v>345</v>
      </c>
      <c r="BE77" s="297"/>
      <c r="BF77" s="297"/>
      <c r="BG77" s="301"/>
      <c r="BH77" s="127" t="s">
        <v>410</v>
      </c>
      <c r="BI77" s="127" t="s">
        <v>412</v>
      </c>
      <c r="BJ77" s="127" t="s">
        <v>413</v>
      </c>
      <c r="BK77" s="127" t="s">
        <v>411</v>
      </c>
      <c r="BL77" s="21" t="s">
        <v>435</v>
      </c>
      <c r="BN77" s="21" t="s">
        <v>466</v>
      </c>
      <c r="BU77" s="127" t="s">
        <v>517</v>
      </c>
      <c r="BX77" s="128" t="s">
        <v>595</v>
      </c>
    </row>
  </sheetData>
  <mergeCells count="334">
    <mergeCell ref="D77:G77"/>
    <mergeCell ref="H77:K77"/>
    <mergeCell ref="L77:O77"/>
    <mergeCell ref="P77:S77"/>
    <mergeCell ref="T77:W77"/>
    <mergeCell ref="AV77:AY77"/>
    <mergeCell ref="AZ77:BC77"/>
    <mergeCell ref="BD77:BG77"/>
    <mergeCell ref="X77:AA77"/>
    <mergeCell ref="AB77:AE77"/>
    <mergeCell ref="AF77:AI77"/>
    <mergeCell ref="AJ77:AM77"/>
    <mergeCell ref="AN77:AQ77"/>
    <mergeCell ref="AR77:AU77"/>
    <mergeCell ref="AN75:AQ75"/>
    <mergeCell ref="AR75:AU75"/>
    <mergeCell ref="AV75:AY75"/>
    <mergeCell ref="AZ75:BC75"/>
    <mergeCell ref="AN76:AQ76"/>
    <mergeCell ref="AR76:AU76"/>
    <mergeCell ref="AV76:AY76"/>
    <mergeCell ref="AZ76:BC76"/>
    <mergeCell ref="BD76:BG76"/>
    <mergeCell ref="D76:G76"/>
    <mergeCell ref="H76:K76"/>
    <mergeCell ref="L76:O76"/>
    <mergeCell ref="P76:S76"/>
    <mergeCell ref="T76:W76"/>
    <mergeCell ref="X76:AA76"/>
    <mergeCell ref="AB76:AE76"/>
    <mergeCell ref="AF76:AI76"/>
    <mergeCell ref="AJ76:AM76"/>
    <mergeCell ref="D74:G74"/>
    <mergeCell ref="H74:K74"/>
    <mergeCell ref="L74:O74"/>
    <mergeCell ref="P74:S74"/>
    <mergeCell ref="T74:W74"/>
    <mergeCell ref="AV74:AY74"/>
    <mergeCell ref="AZ74:BC74"/>
    <mergeCell ref="BD74:BG74"/>
    <mergeCell ref="D75:G75"/>
    <mergeCell ref="H75:K75"/>
    <mergeCell ref="L75:O75"/>
    <mergeCell ref="P75:S75"/>
    <mergeCell ref="T75:W75"/>
    <mergeCell ref="X75:AA75"/>
    <mergeCell ref="AB75:AE75"/>
    <mergeCell ref="X74:AA74"/>
    <mergeCell ref="AB74:AE74"/>
    <mergeCell ref="AF74:AI74"/>
    <mergeCell ref="AJ74:AM74"/>
    <mergeCell ref="AN74:AQ74"/>
    <mergeCell ref="AR74:AU74"/>
    <mergeCell ref="BD75:BG75"/>
    <mergeCell ref="AF75:AI75"/>
    <mergeCell ref="AJ75:AM75"/>
    <mergeCell ref="AN72:AQ72"/>
    <mergeCell ref="AR72:AU72"/>
    <mergeCell ref="AV72:AY72"/>
    <mergeCell ref="AZ72:BC72"/>
    <mergeCell ref="AN73:AQ73"/>
    <mergeCell ref="AR73:AU73"/>
    <mergeCell ref="AV73:AY73"/>
    <mergeCell ref="AZ73:BC73"/>
    <mergeCell ref="BD73:BG73"/>
    <mergeCell ref="D73:G73"/>
    <mergeCell ref="H73:K73"/>
    <mergeCell ref="L73:O73"/>
    <mergeCell ref="P73:S73"/>
    <mergeCell ref="T73:W73"/>
    <mergeCell ref="X73:AA73"/>
    <mergeCell ref="AB73:AE73"/>
    <mergeCell ref="AF73:AI73"/>
    <mergeCell ref="AJ73:AM73"/>
    <mergeCell ref="D71:G71"/>
    <mergeCell ref="H71:K71"/>
    <mergeCell ref="L71:O71"/>
    <mergeCell ref="P71:S71"/>
    <mergeCell ref="T71:W71"/>
    <mergeCell ref="AV71:AY71"/>
    <mergeCell ref="AZ71:BC71"/>
    <mergeCell ref="BD71:BG71"/>
    <mergeCell ref="D72:G72"/>
    <mergeCell ref="H72:K72"/>
    <mergeCell ref="L72:O72"/>
    <mergeCell ref="P72:S72"/>
    <mergeCell ref="T72:W72"/>
    <mergeCell ref="X72:AA72"/>
    <mergeCell ref="AB72:AE72"/>
    <mergeCell ref="X71:AA71"/>
    <mergeCell ref="AB71:AE71"/>
    <mergeCell ref="AF71:AI71"/>
    <mergeCell ref="AJ71:AM71"/>
    <mergeCell ref="AN71:AQ71"/>
    <mergeCell ref="AR71:AU71"/>
    <mergeCell ref="BD72:BG72"/>
    <mergeCell ref="AF72:AI72"/>
    <mergeCell ref="AJ72:AM72"/>
    <mergeCell ref="AN69:AQ69"/>
    <mergeCell ref="AR69:AU69"/>
    <mergeCell ref="AV69:AY69"/>
    <mergeCell ref="AZ69:BC69"/>
    <mergeCell ref="AN70:AQ70"/>
    <mergeCell ref="AR70:AU70"/>
    <mergeCell ref="AV70:AY70"/>
    <mergeCell ref="AZ70:BC70"/>
    <mergeCell ref="BD70:BG70"/>
    <mergeCell ref="D70:G70"/>
    <mergeCell ref="H70:K70"/>
    <mergeCell ref="L70:O70"/>
    <mergeCell ref="P70:S70"/>
    <mergeCell ref="T70:W70"/>
    <mergeCell ref="X70:AA70"/>
    <mergeCell ref="AB70:AE70"/>
    <mergeCell ref="AF70:AI70"/>
    <mergeCell ref="AJ70:AM70"/>
    <mergeCell ref="D68:G68"/>
    <mergeCell ref="H68:K68"/>
    <mergeCell ref="L68:O68"/>
    <mergeCell ref="P68:S68"/>
    <mergeCell ref="T68:W68"/>
    <mergeCell ref="AV68:AY68"/>
    <mergeCell ref="AZ68:BC68"/>
    <mergeCell ref="BD68:BG68"/>
    <mergeCell ref="D69:G69"/>
    <mergeCell ref="H69:K69"/>
    <mergeCell ref="L69:O69"/>
    <mergeCell ref="P69:S69"/>
    <mergeCell ref="T69:W69"/>
    <mergeCell ref="X69:AA69"/>
    <mergeCell ref="AB69:AE69"/>
    <mergeCell ref="X68:AA68"/>
    <mergeCell ref="AB68:AE68"/>
    <mergeCell ref="AF68:AI68"/>
    <mergeCell ref="AJ68:AM68"/>
    <mergeCell ref="AN68:AQ68"/>
    <mergeCell ref="AR68:AU68"/>
    <mergeCell ref="BD69:BG69"/>
    <mergeCell ref="AF69:AI69"/>
    <mergeCell ref="AJ69:AM69"/>
    <mergeCell ref="AN66:AQ66"/>
    <mergeCell ref="AR66:AU66"/>
    <mergeCell ref="AV66:AY66"/>
    <mergeCell ref="AZ66:BC66"/>
    <mergeCell ref="AN67:AQ67"/>
    <mergeCell ref="AR67:AU67"/>
    <mergeCell ref="AV67:AY67"/>
    <mergeCell ref="AZ67:BC67"/>
    <mergeCell ref="BD67:BG67"/>
    <mergeCell ref="D67:G67"/>
    <mergeCell ref="H67:K67"/>
    <mergeCell ref="L67:O67"/>
    <mergeCell ref="P67:S67"/>
    <mergeCell ref="T67:W67"/>
    <mergeCell ref="X67:AA67"/>
    <mergeCell ref="AB67:AE67"/>
    <mergeCell ref="AF67:AI67"/>
    <mergeCell ref="AJ67:AM67"/>
    <mergeCell ref="D65:G65"/>
    <mergeCell ref="H65:K65"/>
    <mergeCell ref="L65:O65"/>
    <mergeCell ref="P65:S65"/>
    <mergeCell ref="T65:W65"/>
    <mergeCell ref="AV65:AY65"/>
    <mergeCell ref="AZ65:BC65"/>
    <mergeCell ref="BD65:BG65"/>
    <mergeCell ref="D66:G66"/>
    <mergeCell ref="H66:K66"/>
    <mergeCell ref="L66:O66"/>
    <mergeCell ref="P66:S66"/>
    <mergeCell ref="T66:W66"/>
    <mergeCell ref="X66:AA66"/>
    <mergeCell ref="AB66:AE66"/>
    <mergeCell ref="X65:AA65"/>
    <mergeCell ref="AB65:AE65"/>
    <mergeCell ref="AF65:AI65"/>
    <mergeCell ref="AJ65:AM65"/>
    <mergeCell ref="AN65:AQ65"/>
    <mergeCell ref="AR65:AU65"/>
    <mergeCell ref="BD66:BG66"/>
    <mergeCell ref="AF66:AI66"/>
    <mergeCell ref="AJ66:AM66"/>
    <mergeCell ref="BD63:BG63"/>
    <mergeCell ref="D64:G64"/>
    <mergeCell ref="H64:K64"/>
    <mergeCell ref="L64:O64"/>
    <mergeCell ref="P64:S64"/>
    <mergeCell ref="T64:W64"/>
    <mergeCell ref="X64:AA64"/>
    <mergeCell ref="AB64:AE64"/>
    <mergeCell ref="AF64:AI64"/>
    <mergeCell ref="AJ64:AM64"/>
    <mergeCell ref="AF63:AI63"/>
    <mergeCell ref="AJ63:AM63"/>
    <mergeCell ref="AN63:AQ63"/>
    <mergeCell ref="AR63:AU63"/>
    <mergeCell ref="AV63:AY63"/>
    <mergeCell ref="AZ63:BC63"/>
    <mergeCell ref="AN64:AQ64"/>
    <mergeCell ref="AR64:AU64"/>
    <mergeCell ref="AV64:AY64"/>
    <mergeCell ref="AZ64:BC64"/>
    <mergeCell ref="BD64:BG64"/>
    <mergeCell ref="D63:G63"/>
    <mergeCell ref="H63:K63"/>
    <mergeCell ref="L63:O63"/>
    <mergeCell ref="P63:S63"/>
    <mergeCell ref="T63:W63"/>
    <mergeCell ref="X63:AA63"/>
    <mergeCell ref="AB63:AE63"/>
    <mergeCell ref="X62:AA62"/>
    <mergeCell ref="AB62:AE62"/>
    <mergeCell ref="AN61:AQ61"/>
    <mergeCell ref="AR61:AU61"/>
    <mergeCell ref="AV61:AY61"/>
    <mergeCell ref="AZ61:BC61"/>
    <mergeCell ref="BD61:BG61"/>
    <mergeCell ref="D62:G62"/>
    <mergeCell ref="H62:K62"/>
    <mergeCell ref="L62:O62"/>
    <mergeCell ref="P62:S62"/>
    <mergeCell ref="T62:W62"/>
    <mergeCell ref="P61:S61"/>
    <mergeCell ref="T61:W61"/>
    <mergeCell ref="X61:AA61"/>
    <mergeCell ref="AB61:AE61"/>
    <mergeCell ref="AF61:AI61"/>
    <mergeCell ref="AJ61:AM61"/>
    <mergeCell ref="AV62:AY62"/>
    <mergeCell ref="AZ62:BC62"/>
    <mergeCell ref="BD62:BG62"/>
    <mergeCell ref="AF62:AI62"/>
    <mergeCell ref="AJ62:AM62"/>
    <mergeCell ref="AN62:AQ62"/>
    <mergeCell ref="AR62:AU62"/>
    <mergeCell ref="B55:F55"/>
    <mergeCell ref="G55:H55"/>
    <mergeCell ref="I55:M55"/>
    <mergeCell ref="B58:F58"/>
    <mergeCell ref="B60:C60"/>
    <mergeCell ref="D61:G61"/>
    <mergeCell ref="H61:K61"/>
    <mergeCell ref="L61:O61"/>
    <mergeCell ref="B53:F53"/>
    <mergeCell ref="G53:H53"/>
    <mergeCell ref="I53:M53"/>
    <mergeCell ref="B54:F54"/>
    <mergeCell ref="G54:H54"/>
    <mergeCell ref="I54:M54"/>
    <mergeCell ref="B51:F51"/>
    <mergeCell ref="G51:H51"/>
    <mergeCell ref="I51:M51"/>
    <mergeCell ref="B52:F52"/>
    <mergeCell ref="G52:H52"/>
    <mergeCell ref="I52:M52"/>
    <mergeCell ref="B49:F49"/>
    <mergeCell ref="G49:H49"/>
    <mergeCell ref="I49:M49"/>
    <mergeCell ref="B50:F50"/>
    <mergeCell ref="G50:H50"/>
    <mergeCell ref="I50:M50"/>
    <mergeCell ref="B44:F44"/>
    <mergeCell ref="G44:H44"/>
    <mergeCell ref="I44:M44"/>
    <mergeCell ref="B48:F48"/>
    <mergeCell ref="G48:H48"/>
    <mergeCell ref="I48:M48"/>
    <mergeCell ref="B42:F42"/>
    <mergeCell ref="G42:H42"/>
    <mergeCell ref="I42:M42"/>
    <mergeCell ref="B43:F43"/>
    <mergeCell ref="G43:H43"/>
    <mergeCell ref="I43:M43"/>
    <mergeCell ref="B40:F40"/>
    <mergeCell ref="G40:H40"/>
    <mergeCell ref="I40:M40"/>
    <mergeCell ref="B41:F41"/>
    <mergeCell ref="G41:H41"/>
    <mergeCell ref="I41:M41"/>
    <mergeCell ref="B35:F35"/>
    <mergeCell ref="G35:K35"/>
    <mergeCell ref="B38:F38"/>
    <mergeCell ref="G38:H38"/>
    <mergeCell ref="I38:M38"/>
    <mergeCell ref="B39:F39"/>
    <mergeCell ref="G39:H39"/>
    <mergeCell ref="I39:M39"/>
    <mergeCell ref="B32:F32"/>
    <mergeCell ref="G32:K32"/>
    <mergeCell ref="B33:F33"/>
    <mergeCell ref="G33:K33"/>
    <mergeCell ref="B34:F34"/>
    <mergeCell ref="G34:K34"/>
    <mergeCell ref="B29:F29"/>
    <mergeCell ref="G29:K29"/>
    <mergeCell ref="B30:F30"/>
    <mergeCell ref="G30:K30"/>
    <mergeCell ref="B31:F31"/>
    <mergeCell ref="G31:K31"/>
    <mergeCell ref="G24:K24"/>
    <mergeCell ref="B27:F27"/>
    <mergeCell ref="G27:K27"/>
    <mergeCell ref="B28:F28"/>
    <mergeCell ref="G28:K28"/>
    <mergeCell ref="B20:F20"/>
    <mergeCell ref="G20:K20"/>
    <mergeCell ref="B21:F21"/>
    <mergeCell ref="G21:K21"/>
    <mergeCell ref="B22:F22"/>
    <mergeCell ref="G22:K22"/>
    <mergeCell ref="C8:G8"/>
    <mergeCell ref="H8:L8"/>
    <mergeCell ref="C9:G9"/>
    <mergeCell ref="H9:L9"/>
    <mergeCell ref="C10:G10"/>
    <mergeCell ref="H10:L10"/>
    <mergeCell ref="B45:F45"/>
    <mergeCell ref="G45:H45"/>
    <mergeCell ref="I45:M45"/>
    <mergeCell ref="B23:F23"/>
    <mergeCell ref="G23:K23"/>
    <mergeCell ref="B17:F17"/>
    <mergeCell ref="G17:K17"/>
    <mergeCell ref="B18:F18"/>
    <mergeCell ref="G18:K18"/>
    <mergeCell ref="B19:F19"/>
    <mergeCell ref="G19:K19"/>
    <mergeCell ref="C11:G11"/>
    <mergeCell ref="H11:L11"/>
    <mergeCell ref="C12:G12"/>
    <mergeCell ref="H12:L12"/>
    <mergeCell ref="C13:G13"/>
    <mergeCell ref="H13:L13"/>
    <mergeCell ref="B24:F24"/>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5"/>
  <sheetViews>
    <sheetView topLeftCell="A34" workbookViewId="0">
      <selection activeCell="C15" sqref="C15"/>
    </sheetView>
  </sheetViews>
  <sheetFormatPr defaultColWidth="8.85546875" defaultRowHeight="12.75" x14ac:dyDescent="0.2"/>
  <cols>
    <col min="1" max="1" width="6.85546875" customWidth="1"/>
    <col min="2" max="3" width="22.85546875" style="152" customWidth="1"/>
    <col min="4" max="4" width="16.140625" style="152" customWidth="1"/>
    <col min="5" max="5" width="16.28515625" style="152" customWidth="1"/>
    <col min="6" max="6" width="16.7109375" style="152" customWidth="1"/>
    <col min="7" max="7" width="21.140625" style="152" customWidth="1"/>
    <col min="8" max="11" width="8.85546875" style="152"/>
    <col min="12" max="12" width="24.42578125" style="152" customWidth="1"/>
    <col min="13" max="13" width="8.85546875" style="152"/>
    <col min="52" max="52" width="8.85546875" customWidth="1"/>
    <col min="60" max="70" width="37.85546875" customWidth="1"/>
    <col min="71" max="71" width="35.85546875" customWidth="1"/>
    <col min="72" max="72" width="33.140625" style="131" customWidth="1"/>
    <col min="73" max="73" width="31.7109375" style="131"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61" t="s">
        <v>26</v>
      </c>
      <c r="C2" s="162"/>
    </row>
    <row r="3" spans="2:12" x14ac:dyDescent="0.2">
      <c r="B3" s="163" t="s">
        <v>29</v>
      </c>
      <c r="C3" s="164" t="str">
        <f>Metrics!B3</f>
        <v>Operations</v>
      </c>
    </row>
    <row r="4" spans="2:12" x14ac:dyDescent="0.2">
      <c r="B4" s="165" t="s">
        <v>28</v>
      </c>
      <c r="C4" s="166">
        <v>2016</v>
      </c>
    </row>
    <row r="5" spans="2:12" ht="13.5" thickBot="1" x14ac:dyDescent="0.25">
      <c r="B5" s="167" t="s">
        <v>30</v>
      </c>
      <c r="C5" s="168" t="str">
        <f>Metrics!B5</f>
        <v>Jeremy Coles</v>
      </c>
    </row>
    <row r="7" spans="2:12" ht="26.25" thickBot="1" x14ac:dyDescent="0.25">
      <c r="B7" s="169" t="s">
        <v>21</v>
      </c>
    </row>
    <row r="8" spans="2:12" ht="16.5" customHeight="1" thickBot="1" x14ac:dyDescent="0.25">
      <c r="B8" s="64" t="s">
        <v>35</v>
      </c>
      <c r="C8" s="304" t="s">
        <v>22</v>
      </c>
      <c r="D8" s="304"/>
      <c r="E8" s="304"/>
      <c r="F8" s="304"/>
      <c r="G8" s="305"/>
      <c r="H8" s="304" t="s">
        <v>74</v>
      </c>
      <c r="I8" s="304"/>
      <c r="J8" s="304"/>
      <c r="K8" s="304"/>
      <c r="L8" s="305"/>
    </row>
    <row r="9" spans="2:12" ht="249" customHeight="1" x14ac:dyDescent="0.2">
      <c r="B9" s="17" t="s">
        <v>0</v>
      </c>
      <c r="C9" s="202" t="s">
        <v>642</v>
      </c>
      <c r="D9" s="203"/>
      <c r="E9" s="203"/>
      <c r="F9" s="203"/>
      <c r="G9" s="204"/>
      <c r="H9" s="205" t="s">
        <v>635</v>
      </c>
      <c r="I9" s="206"/>
      <c r="J9" s="206"/>
      <c r="K9" s="206"/>
      <c r="L9" s="207"/>
    </row>
    <row r="10" spans="2:12" ht="197.25" customHeight="1" x14ac:dyDescent="0.2">
      <c r="B10" s="65" t="s">
        <v>5</v>
      </c>
      <c r="C10" s="208" t="s">
        <v>643</v>
      </c>
      <c r="D10" s="209"/>
      <c r="E10" s="209"/>
      <c r="F10" s="209"/>
      <c r="G10" s="209"/>
      <c r="H10" s="210" t="s">
        <v>633</v>
      </c>
      <c r="I10" s="211"/>
      <c r="J10" s="211"/>
      <c r="K10" s="211"/>
      <c r="L10" s="212"/>
    </row>
    <row r="11" spans="2:12" ht="281.10000000000002" customHeight="1" x14ac:dyDescent="0.2">
      <c r="B11" s="86" t="s">
        <v>62</v>
      </c>
      <c r="C11" s="230" t="s">
        <v>641</v>
      </c>
      <c r="D11" s="231"/>
      <c r="E11" s="231"/>
      <c r="F11" s="231"/>
      <c r="G11" s="232"/>
      <c r="H11" s="233" t="s">
        <v>640</v>
      </c>
      <c r="I11" s="234"/>
      <c r="J11" s="234"/>
      <c r="K11" s="234"/>
      <c r="L11" s="235"/>
    </row>
    <row r="12" spans="2:12" ht="192" customHeight="1" x14ac:dyDescent="0.2">
      <c r="B12" s="86" t="s">
        <v>207</v>
      </c>
      <c r="C12" s="230" t="s">
        <v>636</v>
      </c>
      <c r="D12" s="231"/>
      <c r="E12" s="231"/>
      <c r="F12" s="231"/>
      <c r="G12" s="232"/>
      <c r="H12" s="233" t="s">
        <v>616</v>
      </c>
      <c r="I12" s="234"/>
      <c r="J12" s="234"/>
      <c r="K12" s="234"/>
      <c r="L12" s="235"/>
    </row>
    <row r="13" spans="2:12" ht="237" customHeight="1" thickBot="1" x14ac:dyDescent="0.25">
      <c r="B13" s="18" t="s">
        <v>350</v>
      </c>
      <c r="C13" s="236" t="s">
        <v>644</v>
      </c>
      <c r="D13" s="237"/>
      <c r="E13" s="237"/>
      <c r="F13" s="237"/>
      <c r="G13" s="237"/>
      <c r="H13" s="238" t="s">
        <v>645</v>
      </c>
      <c r="I13" s="237"/>
      <c r="J13" s="237"/>
      <c r="K13" s="237"/>
      <c r="L13" s="239"/>
    </row>
    <row r="14" spans="2:12" ht="25.5" x14ac:dyDescent="0.2">
      <c r="B14" s="152" t="s">
        <v>70</v>
      </c>
    </row>
    <row r="16" spans="2:12" ht="13.5" thickBot="1" x14ac:dyDescent="0.25">
      <c r="B16" s="169" t="s">
        <v>75</v>
      </c>
    </row>
    <row r="17" spans="2:12" ht="13.5" thickBot="1" x14ac:dyDescent="0.25">
      <c r="B17" s="306" t="s">
        <v>76</v>
      </c>
      <c r="C17" s="307"/>
      <c r="D17" s="307"/>
      <c r="E17" s="307"/>
      <c r="F17" s="307"/>
      <c r="G17" s="307" t="s">
        <v>71</v>
      </c>
      <c r="H17" s="307"/>
      <c r="I17" s="307"/>
      <c r="J17" s="307"/>
      <c r="K17" s="308"/>
    </row>
    <row r="18" spans="2:12" ht="188.1" customHeight="1" x14ac:dyDescent="0.2">
      <c r="B18" s="220" t="s">
        <v>529</v>
      </c>
      <c r="C18" s="222"/>
      <c r="D18" s="222"/>
      <c r="E18" s="222"/>
      <c r="F18" s="227"/>
      <c r="G18" s="228" t="s">
        <v>467</v>
      </c>
      <c r="H18" s="221"/>
      <c r="I18" s="221"/>
      <c r="J18" s="221"/>
      <c r="K18" s="229"/>
    </row>
    <row r="19" spans="2:12" ht="188.1" customHeight="1" x14ac:dyDescent="0.2">
      <c r="B19" s="220" t="s">
        <v>615</v>
      </c>
      <c r="C19" s="221"/>
      <c r="D19" s="221"/>
      <c r="E19" s="221"/>
      <c r="F19" s="227"/>
      <c r="G19" s="228" t="s">
        <v>532</v>
      </c>
      <c r="H19" s="221"/>
      <c r="I19" s="221"/>
      <c r="J19" s="221"/>
      <c r="K19" s="229"/>
    </row>
    <row r="20" spans="2:12" ht="188.1" customHeight="1" x14ac:dyDescent="0.2">
      <c r="B20" s="220" t="s">
        <v>646</v>
      </c>
      <c r="C20" s="221"/>
      <c r="D20" s="221"/>
      <c r="E20" s="221"/>
      <c r="F20" s="227"/>
      <c r="G20" s="228" t="s">
        <v>484</v>
      </c>
      <c r="H20" s="221"/>
      <c r="I20" s="221"/>
      <c r="J20" s="221"/>
      <c r="K20" s="229"/>
    </row>
    <row r="21" spans="2:12" ht="119.25" customHeight="1" x14ac:dyDescent="0.2">
      <c r="B21" s="213" t="s">
        <v>647</v>
      </c>
      <c r="C21" s="214"/>
      <c r="D21" s="214"/>
      <c r="E21" s="214"/>
      <c r="F21" s="247"/>
      <c r="G21" s="248" t="s">
        <v>376</v>
      </c>
      <c r="H21" s="214"/>
      <c r="I21" s="214"/>
      <c r="J21" s="214"/>
      <c r="K21" s="249"/>
    </row>
    <row r="22" spans="2:12" ht="150" customHeight="1" x14ac:dyDescent="0.2">
      <c r="B22" s="250" t="s">
        <v>638</v>
      </c>
      <c r="C22" s="251"/>
      <c r="D22" s="251"/>
      <c r="E22" s="251"/>
      <c r="F22" s="252"/>
      <c r="G22" s="253" t="s">
        <v>353</v>
      </c>
      <c r="H22" s="251"/>
      <c r="I22" s="251"/>
      <c r="J22" s="251"/>
      <c r="K22" s="254"/>
    </row>
    <row r="23" spans="2:12" ht="150" customHeight="1" x14ac:dyDescent="0.2">
      <c r="B23" s="220" t="s">
        <v>598</v>
      </c>
      <c r="C23" s="221"/>
      <c r="D23" s="221"/>
      <c r="E23" s="221"/>
      <c r="F23" s="221"/>
      <c r="G23" s="222" t="s">
        <v>597</v>
      </c>
      <c r="H23" s="222"/>
      <c r="I23" s="222"/>
      <c r="J23" s="222"/>
      <c r="K23" s="223"/>
      <c r="L23" s="151"/>
    </row>
    <row r="24" spans="2:12" ht="92.25" customHeight="1" thickBot="1" x14ac:dyDescent="0.25">
      <c r="B24" s="240" t="s">
        <v>468</v>
      </c>
      <c r="C24" s="241"/>
      <c r="D24" s="241"/>
      <c r="E24" s="241"/>
      <c r="F24" s="241"/>
      <c r="G24" s="242" t="s">
        <v>469</v>
      </c>
      <c r="H24" s="241"/>
      <c r="I24" s="241"/>
      <c r="J24" s="241"/>
      <c r="K24" s="243"/>
    </row>
    <row r="26" spans="2:12" ht="26.25" thickBot="1" x14ac:dyDescent="0.25">
      <c r="B26" s="169" t="s">
        <v>36</v>
      </c>
    </row>
    <row r="27" spans="2:12" ht="13.5" thickBot="1" x14ac:dyDescent="0.25">
      <c r="B27" s="306" t="s">
        <v>76</v>
      </c>
      <c r="C27" s="307"/>
      <c r="D27" s="307"/>
      <c r="E27" s="307"/>
      <c r="F27" s="307"/>
      <c r="G27" s="307" t="s">
        <v>71</v>
      </c>
      <c r="H27" s="307"/>
      <c r="I27" s="307"/>
      <c r="J27" s="307"/>
      <c r="K27" s="308"/>
    </row>
    <row r="28" spans="2:12" ht="78" customHeight="1" x14ac:dyDescent="0.2">
      <c r="B28" s="244" t="s">
        <v>473</v>
      </c>
      <c r="C28" s="245"/>
      <c r="D28" s="245"/>
      <c r="E28" s="245"/>
      <c r="F28" s="245"/>
      <c r="G28" s="245" t="s">
        <v>446</v>
      </c>
      <c r="H28" s="245"/>
      <c r="I28" s="245"/>
      <c r="J28" s="245"/>
      <c r="K28" s="246"/>
    </row>
    <row r="29" spans="2:12" ht="78" customHeight="1" x14ac:dyDescent="0.2">
      <c r="B29" s="213" t="s">
        <v>652</v>
      </c>
      <c r="C29" s="214"/>
      <c r="D29" s="214"/>
      <c r="E29" s="214"/>
      <c r="F29" s="215"/>
      <c r="G29" s="218" t="s">
        <v>422</v>
      </c>
      <c r="H29" s="214"/>
      <c r="I29" s="214"/>
      <c r="J29" s="214"/>
      <c r="K29" s="219"/>
    </row>
    <row r="30" spans="2:12" ht="69" customHeight="1" x14ac:dyDescent="0.2">
      <c r="B30" s="213" t="s">
        <v>637</v>
      </c>
      <c r="C30" s="214"/>
      <c r="D30" s="214"/>
      <c r="E30" s="214"/>
      <c r="F30" s="247"/>
      <c r="G30" s="248" t="s">
        <v>233</v>
      </c>
      <c r="H30" s="214"/>
      <c r="I30" s="214"/>
      <c r="J30" s="214"/>
      <c r="K30" s="249"/>
    </row>
    <row r="31" spans="2:12" ht="41.1" customHeight="1" x14ac:dyDescent="0.2">
      <c r="B31" s="256" t="s">
        <v>420</v>
      </c>
      <c r="C31" s="257"/>
      <c r="D31" s="257"/>
      <c r="E31" s="257"/>
      <c r="F31" s="258"/>
      <c r="G31" s="259" t="s">
        <v>421</v>
      </c>
      <c r="H31" s="257"/>
      <c r="I31" s="257"/>
      <c r="J31" s="257"/>
      <c r="K31" s="260"/>
    </row>
    <row r="32" spans="2:12" ht="69" customHeight="1" x14ac:dyDescent="0.2">
      <c r="B32" s="213" t="s">
        <v>427</v>
      </c>
      <c r="C32" s="214"/>
      <c r="D32" s="214"/>
      <c r="E32" s="214"/>
      <c r="F32" s="247"/>
      <c r="G32" s="248" t="s">
        <v>290</v>
      </c>
      <c r="H32" s="214"/>
      <c r="I32" s="214"/>
      <c r="J32" s="214"/>
      <c r="K32" s="249"/>
    </row>
    <row r="33" spans="2:13" ht="69" customHeight="1" x14ac:dyDescent="0.2">
      <c r="B33" s="255" t="s">
        <v>498</v>
      </c>
      <c r="C33" s="255"/>
      <c r="D33" s="255"/>
      <c r="E33" s="255"/>
      <c r="F33" s="255"/>
      <c r="G33" s="218" t="s">
        <v>499</v>
      </c>
      <c r="H33" s="214"/>
      <c r="I33" s="214"/>
      <c r="J33" s="214"/>
      <c r="K33" s="249"/>
    </row>
    <row r="34" spans="2:13" ht="66.75" customHeight="1" x14ac:dyDescent="0.2">
      <c r="B34" s="213" t="s">
        <v>238</v>
      </c>
      <c r="C34" s="214"/>
      <c r="D34" s="214"/>
      <c r="E34" s="214"/>
      <c r="F34" s="247"/>
      <c r="G34" s="248" t="s">
        <v>239</v>
      </c>
      <c r="H34" s="214"/>
      <c r="I34" s="214"/>
      <c r="J34" s="214"/>
      <c r="K34" s="249"/>
    </row>
    <row r="36" spans="2:13" ht="39" thickBot="1" x14ac:dyDescent="0.25">
      <c r="B36" s="169" t="s">
        <v>72</v>
      </c>
    </row>
    <row r="37" spans="2:13" ht="13.5" thickBot="1" x14ac:dyDescent="0.25">
      <c r="B37" s="306" t="s">
        <v>73</v>
      </c>
      <c r="C37" s="307"/>
      <c r="D37" s="307"/>
      <c r="E37" s="307"/>
      <c r="F37" s="309"/>
      <c r="G37" s="310" t="s">
        <v>7</v>
      </c>
      <c r="H37" s="309"/>
      <c r="I37" s="307" t="s">
        <v>40</v>
      </c>
      <c r="J37" s="307"/>
      <c r="K37" s="307"/>
      <c r="L37" s="307"/>
      <c r="M37" s="308"/>
    </row>
    <row r="38" spans="2:13" ht="33" customHeight="1" thickBot="1" x14ac:dyDescent="0.25">
      <c r="B38" s="261" t="s">
        <v>556</v>
      </c>
      <c r="C38" s="262"/>
      <c r="D38" s="262"/>
      <c r="E38" s="262"/>
      <c r="F38" s="263"/>
      <c r="G38" s="264">
        <v>42551</v>
      </c>
      <c r="H38" s="265"/>
      <c r="I38" s="266" t="s">
        <v>557</v>
      </c>
      <c r="J38" s="262"/>
      <c r="K38" s="262"/>
      <c r="L38" s="262"/>
      <c r="M38" s="267"/>
    </row>
    <row r="39" spans="2:13" ht="36.75" customHeight="1" thickBot="1" x14ac:dyDescent="0.25">
      <c r="B39" s="213" t="s">
        <v>558</v>
      </c>
      <c r="C39" s="214"/>
      <c r="D39" s="214"/>
      <c r="E39" s="214"/>
      <c r="F39" s="215"/>
      <c r="G39" s="313">
        <v>42551</v>
      </c>
      <c r="H39" s="314"/>
      <c r="I39" s="218"/>
      <c r="J39" s="214"/>
      <c r="K39" s="214"/>
      <c r="L39" s="214"/>
      <c r="M39" s="219"/>
    </row>
    <row r="40" spans="2:13" ht="24.75" customHeight="1" thickBot="1" x14ac:dyDescent="0.25">
      <c r="B40" s="213" t="s">
        <v>559</v>
      </c>
      <c r="C40" s="214"/>
      <c r="D40" s="214"/>
      <c r="E40" s="214"/>
      <c r="F40" s="215"/>
      <c r="G40" s="313">
        <v>42551</v>
      </c>
      <c r="H40" s="314"/>
      <c r="I40" s="218" t="s">
        <v>560</v>
      </c>
      <c r="J40" s="214"/>
      <c r="K40" s="214"/>
      <c r="L40" s="214"/>
      <c r="M40" s="219"/>
    </row>
    <row r="41" spans="2:13" ht="24.75" customHeight="1" thickBot="1" x14ac:dyDescent="0.25">
      <c r="B41" s="213" t="s">
        <v>568</v>
      </c>
      <c r="C41" s="214"/>
      <c r="D41" s="214"/>
      <c r="E41" s="214"/>
      <c r="F41" s="215"/>
      <c r="G41" s="311">
        <v>42551</v>
      </c>
      <c r="H41" s="312"/>
      <c r="I41" s="218" t="s">
        <v>569</v>
      </c>
      <c r="J41" s="214"/>
      <c r="K41" s="214"/>
      <c r="L41" s="214"/>
      <c r="M41" s="219"/>
    </row>
    <row r="42" spans="2:13" ht="24.75" customHeight="1" thickBot="1" x14ac:dyDescent="0.25">
      <c r="B42" s="213"/>
      <c r="C42" s="214"/>
      <c r="D42" s="214"/>
      <c r="E42" s="214"/>
      <c r="F42" s="215"/>
      <c r="G42" s="216"/>
      <c r="H42" s="272"/>
      <c r="I42" s="218"/>
      <c r="J42" s="214"/>
      <c r="K42" s="214"/>
      <c r="L42" s="214"/>
      <c r="M42" s="219"/>
    </row>
    <row r="43" spans="2:13" ht="24.75" customHeight="1" thickBot="1" x14ac:dyDescent="0.25">
      <c r="B43" s="213" t="s">
        <v>572</v>
      </c>
      <c r="C43" s="214"/>
      <c r="D43" s="214"/>
      <c r="E43" s="214"/>
      <c r="F43" s="215"/>
      <c r="G43" s="264">
        <v>42551</v>
      </c>
      <c r="H43" s="265"/>
      <c r="I43" s="218" t="s">
        <v>573</v>
      </c>
      <c r="J43" s="214"/>
      <c r="K43" s="214"/>
      <c r="L43" s="214"/>
      <c r="M43" s="219"/>
    </row>
    <row r="44" spans="2:13" ht="24.75" customHeight="1" x14ac:dyDescent="0.2">
      <c r="B44" s="213" t="s">
        <v>639</v>
      </c>
      <c r="C44" s="214"/>
      <c r="D44" s="214"/>
      <c r="E44" s="214"/>
      <c r="F44" s="215"/>
      <c r="G44" s="264">
        <v>42551</v>
      </c>
      <c r="H44" s="265"/>
      <c r="I44" s="218"/>
      <c r="J44" s="214"/>
      <c r="K44" s="214"/>
      <c r="L44" s="214"/>
      <c r="M44" s="219"/>
    </row>
    <row r="45" spans="2:13" ht="75" customHeight="1" x14ac:dyDescent="0.2">
      <c r="B45" s="153"/>
      <c r="C45" s="153"/>
      <c r="D45" s="153"/>
      <c r="E45" s="153"/>
      <c r="F45" s="153"/>
      <c r="G45" s="130"/>
      <c r="H45" s="130"/>
      <c r="I45" s="153"/>
      <c r="J45" s="153"/>
      <c r="K45" s="153"/>
      <c r="L45" s="153"/>
      <c r="M45" s="153"/>
    </row>
    <row r="46" spans="2:13" ht="24.75" customHeight="1" thickBot="1" x14ac:dyDescent="0.25">
      <c r="B46" s="169" t="s">
        <v>25</v>
      </c>
    </row>
    <row r="47" spans="2:13" ht="42.95" customHeight="1" thickBot="1" x14ac:dyDescent="0.25">
      <c r="B47" s="306" t="s">
        <v>73</v>
      </c>
      <c r="C47" s="307"/>
      <c r="D47" s="307"/>
      <c r="E47" s="307"/>
      <c r="F47" s="309"/>
      <c r="G47" s="310" t="s">
        <v>7</v>
      </c>
      <c r="H47" s="309"/>
      <c r="I47" s="307" t="s">
        <v>8</v>
      </c>
      <c r="J47" s="307"/>
      <c r="K47" s="307"/>
      <c r="L47" s="307"/>
      <c r="M47" s="308"/>
    </row>
    <row r="48" spans="2:13" ht="13.5" thickBot="1" x14ac:dyDescent="0.25">
      <c r="B48" s="261" t="s">
        <v>619</v>
      </c>
      <c r="C48" s="262"/>
      <c r="D48" s="262"/>
      <c r="E48" s="262"/>
      <c r="F48" s="263"/>
      <c r="G48" s="216" t="s">
        <v>617</v>
      </c>
      <c r="H48" s="272"/>
      <c r="I48" s="266" t="s">
        <v>618</v>
      </c>
      <c r="J48" s="262"/>
      <c r="K48" s="262"/>
      <c r="L48" s="262"/>
      <c r="M48" s="267"/>
    </row>
    <row r="49" spans="2:73" ht="13.5" thickBot="1" x14ac:dyDescent="0.25">
      <c r="B49" s="213" t="s">
        <v>568</v>
      </c>
      <c r="C49" s="214"/>
      <c r="D49" s="214"/>
      <c r="E49" s="214"/>
      <c r="F49" s="215"/>
      <c r="G49" s="311">
        <v>42551</v>
      </c>
      <c r="H49" s="312"/>
      <c r="I49" s="218" t="s">
        <v>569</v>
      </c>
      <c r="J49" s="214"/>
      <c r="K49" s="214"/>
      <c r="L49" s="214"/>
      <c r="M49" s="219"/>
    </row>
    <row r="50" spans="2:73" ht="13.5" thickBot="1" x14ac:dyDescent="0.25">
      <c r="B50" s="213"/>
      <c r="C50" s="214"/>
      <c r="D50" s="214"/>
      <c r="E50" s="214"/>
      <c r="F50" s="215"/>
      <c r="G50" s="216"/>
      <c r="H50" s="272"/>
      <c r="I50" s="218"/>
      <c r="J50" s="214"/>
      <c r="K50" s="214"/>
      <c r="L50" s="214"/>
      <c r="M50" s="219"/>
    </row>
    <row r="51" spans="2:73" ht="13.5" thickBot="1" x14ac:dyDescent="0.25">
      <c r="B51" s="213"/>
      <c r="C51" s="214"/>
      <c r="D51" s="214"/>
      <c r="E51" s="214"/>
      <c r="F51" s="215"/>
      <c r="G51" s="216"/>
      <c r="H51" s="272"/>
      <c r="I51" s="218"/>
      <c r="J51" s="214"/>
      <c r="K51" s="214"/>
      <c r="L51" s="214"/>
      <c r="M51" s="219"/>
    </row>
    <row r="52" spans="2:73" ht="30.75" customHeight="1" thickBot="1" x14ac:dyDescent="0.25">
      <c r="B52" s="213"/>
      <c r="C52" s="214"/>
      <c r="D52" s="214"/>
      <c r="E52" s="214"/>
      <c r="F52" s="215"/>
      <c r="G52" s="216"/>
      <c r="H52" s="272"/>
      <c r="I52" s="218"/>
      <c r="J52" s="214"/>
      <c r="K52" s="214"/>
      <c r="L52" s="214"/>
      <c r="M52" s="219"/>
    </row>
    <row r="53" spans="2:73" ht="24.75" customHeight="1" x14ac:dyDescent="0.2">
      <c r="B53" s="213"/>
      <c r="C53" s="214"/>
      <c r="D53" s="214"/>
      <c r="E53" s="214"/>
      <c r="F53" s="215"/>
      <c r="G53" s="216"/>
      <c r="H53" s="272"/>
      <c r="I53" s="218"/>
      <c r="J53" s="214"/>
      <c r="K53" s="214"/>
      <c r="L53" s="214"/>
      <c r="M53" s="219"/>
    </row>
    <row r="54" spans="2:73" ht="24.75" customHeight="1" x14ac:dyDescent="0.2">
      <c r="B54" s="213"/>
      <c r="C54" s="214"/>
      <c r="D54" s="214"/>
      <c r="E54" s="214"/>
      <c r="F54" s="215"/>
      <c r="G54" s="275"/>
      <c r="H54" s="276"/>
      <c r="I54" s="218"/>
      <c r="J54" s="214"/>
      <c r="K54" s="214"/>
      <c r="L54" s="214"/>
      <c r="M54" s="219"/>
    </row>
    <row r="55" spans="2:73" ht="24.75" customHeight="1" x14ac:dyDescent="0.2"/>
    <row r="56" spans="2:73" ht="24.75" customHeight="1" x14ac:dyDescent="0.2"/>
    <row r="57" spans="2:73" ht="24.75" customHeight="1" x14ac:dyDescent="0.2">
      <c r="B57" s="315" t="s">
        <v>88</v>
      </c>
      <c r="C57" s="315"/>
      <c r="D57" s="315"/>
      <c r="E57" s="315"/>
      <c r="F57" s="315"/>
    </row>
    <row r="58" spans="2:73" ht="24.75" customHeight="1" x14ac:dyDescent="0.2"/>
    <row r="59" spans="2:73" x14ac:dyDescent="0.2">
      <c r="B59" s="288"/>
      <c r="C59" s="288"/>
    </row>
    <row r="60" spans="2:73" ht="25.5" x14ac:dyDescent="0.2">
      <c r="B60" s="171" t="s">
        <v>10</v>
      </c>
      <c r="C60" s="172" t="s">
        <v>29</v>
      </c>
      <c r="D60" s="126" t="s">
        <v>585</v>
      </c>
      <c r="E60" s="126" t="s">
        <v>586</v>
      </c>
      <c r="F60" s="126" t="s">
        <v>606</v>
      </c>
      <c r="G60" s="126" t="s">
        <v>607</v>
      </c>
      <c r="BT60"/>
      <c r="BU60"/>
    </row>
    <row r="61" spans="2:73" ht="102" customHeight="1" x14ac:dyDescent="0.2">
      <c r="B61" s="151" t="s">
        <v>93</v>
      </c>
      <c r="C61" s="150" t="s">
        <v>103</v>
      </c>
      <c r="D61" s="152" t="s">
        <v>539</v>
      </c>
      <c r="F61" s="152" t="s">
        <v>620</v>
      </c>
      <c r="BT61"/>
      <c r="BU61"/>
    </row>
    <row r="62" spans="2:73" ht="76.5" customHeight="1" x14ac:dyDescent="0.2">
      <c r="B62" s="151" t="s">
        <v>96</v>
      </c>
      <c r="C62" s="150" t="s">
        <v>605</v>
      </c>
      <c r="D62" s="152" t="s">
        <v>592</v>
      </c>
      <c r="F62" s="152" t="s">
        <v>621</v>
      </c>
      <c r="BT62"/>
      <c r="BU62"/>
    </row>
    <row r="63" spans="2:73" ht="89.25" customHeight="1" x14ac:dyDescent="0.2">
      <c r="B63" s="151" t="s">
        <v>97</v>
      </c>
      <c r="C63" s="21" t="s">
        <v>105</v>
      </c>
      <c r="D63" s="152" t="s">
        <v>541</v>
      </c>
      <c r="F63" s="152" t="s">
        <v>622</v>
      </c>
      <c r="BT63"/>
      <c r="BU63"/>
    </row>
    <row r="64" spans="2:73" ht="106.5" customHeight="1" x14ac:dyDescent="0.2">
      <c r="B64" s="151" t="s">
        <v>89</v>
      </c>
      <c r="C64" s="21" t="s">
        <v>106</v>
      </c>
      <c r="D64" s="152" t="s">
        <v>593</v>
      </c>
      <c r="F64" s="152" t="s">
        <v>624</v>
      </c>
      <c r="G64" s="152" t="s">
        <v>623</v>
      </c>
      <c r="BT64"/>
      <c r="BU64"/>
    </row>
    <row r="65" spans="2:73" ht="90.75" customHeight="1" x14ac:dyDescent="0.2">
      <c r="B65" s="151" t="s">
        <v>95</v>
      </c>
      <c r="C65" s="21" t="s">
        <v>108</v>
      </c>
      <c r="D65" s="152" t="s">
        <v>590</v>
      </c>
      <c r="F65" s="152" t="s">
        <v>625</v>
      </c>
      <c r="BT65"/>
      <c r="BU65"/>
    </row>
    <row r="66" spans="2:73" ht="81.75" customHeight="1" x14ac:dyDescent="0.2">
      <c r="B66" s="173" t="s">
        <v>102</v>
      </c>
      <c r="C66" s="21" t="s">
        <v>109</v>
      </c>
      <c r="D66" s="152" t="s">
        <v>591</v>
      </c>
      <c r="F66" s="152" t="s">
        <v>626</v>
      </c>
      <c r="BT66"/>
      <c r="BU66"/>
    </row>
    <row r="67" spans="2:73" ht="84" customHeight="1" x14ac:dyDescent="0.2">
      <c r="B67" s="151" t="s">
        <v>90</v>
      </c>
      <c r="C67" s="21" t="s">
        <v>110</v>
      </c>
      <c r="D67" s="152" t="s">
        <v>587</v>
      </c>
      <c r="F67" s="152" t="s">
        <v>628</v>
      </c>
      <c r="BT67"/>
      <c r="BU67"/>
    </row>
    <row r="68" spans="2:73" ht="113.1" customHeight="1" x14ac:dyDescent="0.2">
      <c r="B68" s="151" t="s">
        <v>91</v>
      </c>
      <c r="C68" s="21" t="s">
        <v>112</v>
      </c>
      <c r="D68" s="152" t="s">
        <v>513</v>
      </c>
      <c r="F68" s="152" t="s">
        <v>629</v>
      </c>
      <c r="BT68"/>
      <c r="BU68"/>
    </row>
    <row r="69" spans="2:73" ht="113.1" customHeight="1" x14ac:dyDescent="0.2">
      <c r="B69" s="173" t="s">
        <v>604</v>
      </c>
      <c r="C69" s="21" t="s">
        <v>113</v>
      </c>
      <c r="D69" s="152" t="s">
        <v>588</v>
      </c>
      <c r="F69" s="152" t="s">
        <v>630</v>
      </c>
      <c r="BT69"/>
      <c r="BU69"/>
    </row>
    <row r="70" spans="2:73" ht="113.1" customHeight="1" x14ac:dyDescent="0.2">
      <c r="B70" s="173" t="s">
        <v>98</v>
      </c>
      <c r="C70" s="21" t="s">
        <v>114</v>
      </c>
      <c r="D70" s="152" t="s">
        <v>589</v>
      </c>
      <c r="F70" s="152" t="s">
        <v>634</v>
      </c>
      <c r="G70" s="152" t="s">
        <v>631</v>
      </c>
      <c r="BT70"/>
      <c r="BU70"/>
    </row>
    <row r="71" spans="2:73" ht="113.1" customHeight="1" x14ac:dyDescent="0.2">
      <c r="B71" s="174" t="s">
        <v>100</v>
      </c>
      <c r="C71" s="149" t="s">
        <v>100</v>
      </c>
      <c r="D71" s="149" t="s">
        <v>595</v>
      </c>
      <c r="G71" s="152" t="s">
        <v>632</v>
      </c>
      <c r="BT71"/>
      <c r="BU71"/>
    </row>
    <row r="72" spans="2:73" ht="113.1" customHeight="1" x14ac:dyDescent="0.2"/>
    <row r="73" spans="2:73" ht="113.1" customHeight="1" x14ac:dyDescent="0.2"/>
    <row r="74" spans="2:73" ht="113.1" customHeight="1" x14ac:dyDescent="0.2"/>
    <row r="75" spans="2:73" ht="113.1" customHeight="1" x14ac:dyDescent="0.2"/>
  </sheetData>
  <mergeCells count="94">
    <mergeCell ref="B42:F42"/>
    <mergeCell ref="G42:H42"/>
    <mergeCell ref="I42:M42"/>
    <mergeCell ref="B43:F43"/>
    <mergeCell ref="G43:H43"/>
    <mergeCell ref="I43:M43"/>
    <mergeCell ref="B54:F54"/>
    <mergeCell ref="G54:H54"/>
    <mergeCell ref="I54:M54"/>
    <mergeCell ref="B57:F57"/>
    <mergeCell ref="B59:C59"/>
    <mergeCell ref="B52:F52"/>
    <mergeCell ref="G52:H52"/>
    <mergeCell ref="I52:M52"/>
    <mergeCell ref="B53:F53"/>
    <mergeCell ref="G53:H53"/>
    <mergeCell ref="I53:M53"/>
    <mergeCell ref="B50:F50"/>
    <mergeCell ref="G50:H50"/>
    <mergeCell ref="I50:M50"/>
    <mergeCell ref="B51:F51"/>
    <mergeCell ref="G51:H51"/>
    <mergeCell ref="I51:M51"/>
    <mergeCell ref="B48:F48"/>
    <mergeCell ref="G48:H48"/>
    <mergeCell ref="I48:M48"/>
    <mergeCell ref="B49:F49"/>
    <mergeCell ref="G49:H49"/>
    <mergeCell ref="I49:M49"/>
    <mergeCell ref="B44:F44"/>
    <mergeCell ref="G44:H44"/>
    <mergeCell ref="I44:M44"/>
    <mergeCell ref="B47:F47"/>
    <mergeCell ref="G47:H47"/>
    <mergeCell ref="I47:M47"/>
    <mergeCell ref="B38:F38"/>
    <mergeCell ref="G38:H38"/>
    <mergeCell ref="I38:M38"/>
    <mergeCell ref="B41:F41"/>
    <mergeCell ref="G41:H41"/>
    <mergeCell ref="I41:M41"/>
    <mergeCell ref="B40:F40"/>
    <mergeCell ref="G40:H40"/>
    <mergeCell ref="I40:M40"/>
    <mergeCell ref="B39:F39"/>
    <mergeCell ref="G39:H39"/>
    <mergeCell ref="I39:M39"/>
    <mergeCell ref="B33:F33"/>
    <mergeCell ref="G33:K33"/>
    <mergeCell ref="B34:F34"/>
    <mergeCell ref="G34:K34"/>
    <mergeCell ref="B37:F37"/>
    <mergeCell ref="G37:H37"/>
    <mergeCell ref="I37:M37"/>
    <mergeCell ref="B31:F31"/>
    <mergeCell ref="G31:K31"/>
    <mergeCell ref="B32:F32"/>
    <mergeCell ref="G32:K32"/>
    <mergeCell ref="B28:F28"/>
    <mergeCell ref="G28:K28"/>
    <mergeCell ref="B29:F29"/>
    <mergeCell ref="G29:K29"/>
    <mergeCell ref="B30:F30"/>
    <mergeCell ref="G30:K30"/>
    <mergeCell ref="B23:F23"/>
    <mergeCell ref="G23:K23"/>
    <mergeCell ref="B24:F24"/>
    <mergeCell ref="G24:K24"/>
    <mergeCell ref="B27:F27"/>
    <mergeCell ref="G27:K27"/>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6"/>
  <sheetViews>
    <sheetView zoomScale="90" zoomScaleNormal="90" zoomScalePageLayoutView="90" workbookViewId="0">
      <selection activeCell="G18" sqref="G18:K18"/>
    </sheetView>
  </sheetViews>
  <sheetFormatPr defaultColWidth="8.85546875" defaultRowHeight="12.75" x14ac:dyDescent="0.2"/>
  <cols>
    <col min="1" max="1" width="6.85546875" customWidth="1"/>
    <col min="2" max="3" width="22.85546875" style="157" customWidth="1"/>
    <col min="4" max="4" width="16.140625" style="157" customWidth="1"/>
    <col min="5" max="5" width="16.28515625" style="157" customWidth="1"/>
    <col min="6" max="6" width="16.7109375" style="157" customWidth="1"/>
    <col min="7" max="7" width="21.140625" style="157" customWidth="1"/>
    <col min="8" max="8" width="15.85546875" style="157" customWidth="1"/>
    <col min="9" max="9" width="25.28515625" style="157" customWidth="1"/>
    <col min="10" max="11" width="8.85546875" style="157"/>
    <col min="12" max="12" width="24.42578125" style="157" customWidth="1"/>
    <col min="13" max="13" width="8.85546875" style="157"/>
    <col min="52" max="52" width="8.85546875" customWidth="1"/>
    <col min="60" max="70" width="37.85546875" customWidth="1"/>
    <col min="71" max="71" width="35.85546875" customWidth="1"/>
    <col min="72" max="72" width="33.140625" style="157" customWidth="1"/>
    <col min="73" max="73" width="31.7109375" style="157"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61" t="s">
        <v>26</v>
      </c>
      <c r="C2" s="162"/>
    </row>
    <row r="3" spans="2:12" x14ac:dyDescent="0.2">
      <c r="B3" s="163" t="s">
        <v>29</v>
      </c>
      <c r="C3" s="164" t="str">
        <f>Metrics!B3</f>
        <v>Operations</v>
      </c>
    </row>
    <row r="4" spans="2:12" x14ac:dyDescent="0.2">
      <c r="B4" s="165" t="s">
        <v>28</v>
      </c>
      <c r="C4" s="166">
        <v>2016</v>
      </c>
    </row>
    <row r="5" spans="2:12" ht="13.5" thickBot="1" x14ac:dyDescent="0.25">
      <c r="B5" s="167" t="s">
        <v>30</v>
      </c>
      <c r="C5" s="168" t="str">
        <f>Metrics!B5</f>
        <v>Jeremy Coles</v>
      </c>
    </row>
    <row r="7" spans="2:12" ht="26.25" thickBot="1" x14ac:dyDescent="0.25">
      <c r="B7" s="170" t="s">
        <v>21</v>
      </c>
    </row>
    <row r="8" spans="2:12" ht="16.5" customHeight="1" thickBot="1" x14ac:dyDescent="0.25">
      <c r="B8" s="64" t="s">
        <v>35</v>
      </c>
      <c r="C8" s="304" t="s">
        <v>22</v>
      </c>
      <c r="D8" s="304"/>
      <c r="E8" s="304"/>
      <c r="F8" s="304"/>
      <c r="G8" s="305"/>
      <c r="H8" s="304" t="s">
        <v>74</v>
      </c>
      <c r="I8" s="304"/>
      <c r="J8" s="304"/>
      <c r="K8" s="304"/>
      <c r="L8" s="305"/>
    </row>
    <row r="9" spans="2:12" ht="249" customHeight="1" x14ac:dyDescent="0.2">
      <c r="B9" s="17" t="s">
        <v>0</v>
      </c>
      <c r="C9" s="202" t="s">
        <v>738</v>
      </c>
      <c r="D9" s="203"/>
      <c r="E9" s="203"/>
      <c r="F9" s="203"/>
      <c r="G9" s="204"/>
      <c r="H9" s="205" t="s">
        <v>734</v>
      </c>
      <c r="I9" s="206"/>
      <c r="J9" s="206"/>
      <c r="K9" s="206"/>
      <c r="L9" s="207"/>
    </row>
    <row r="10" spans="2:12" ht="197.25" customHeight="1" x14ac:dyDescent="0.2">
      <c r="B10" s="65" t="s">
        <v>5</v>
      </c>
      <c r="C10" s="208" t="s">
        <v>730</v>
      </c>
      <c r="D10" s="209"/>
      <c r="E10" s="209"/>
      <c r="F10" s="209"/>
      <c r="G10" s="209"/>
      <c r="H10" s="210" t="s">
        <v>737</v>
      </c>
      <c r="I10" s="211"/>
      <c r="J10" s="211"/>
      <c r="K10" s="211"/>
      <c r="L10" s="212"/>
    </row>
    <row r="11" spans="2:12" ht="281.10000000000002" customHeight="1" x14ac:dyDescent="0.2">
      <c r="B11" s="86" t="s">
        <v>62</v>
      </c>
      <c r="C11" s="230" t="s">
        <v>725</v>
      </c>
      <c r="D11" s="231"/>
      <c r="E11" s="231"/>
      <c r="F11" s="231"/>
      <c r="G11" s="232"/>
      <c r="H11" s="233" t="s">
        <v>727</v>
      </c>
      <c r="I11" s="234"/>
      <c r="J11" s="234"/>
      <c r="K11" s="234"/>
      <c r="L11" s="235"/>
    </row>
    <row r="12" spans="2:12" ht="192" customHeight="1" x14ac:dyDescent="0.2">
      <c r="B12" s="86" t="s">
        <v>207</v>
      </c>
      <c r="C12" s="230" t="s">
        <v>735</v>
      </c>
      <c r="D12" s="231"/>
      <c r="E12" s="231"/>
      <c r="F12" s="231"/>
      <c r="G12" s="232"/>
      <c r="H12" s="233" t="s">
        <v>717</v>
      </c>
      <c r="I12" s="234"/>
      <c r="J12" s="234"/>
      <c r="K12" s="234"/>
      <c r="L12" s="235"/>
    </row>
    <row r="13" spans="2:12" ht="237" customHeight="1" thickBot="1" x14ac:dyDescent="0.25">
      <c r="B13" s="18" t="s">
        <v>350</v>
      </c>
      <c r="C13" s="236" t="s">
        <v>750</v>
      </c>
      <c r="D13" s="237"/>
      <c r="E13" s="237"/>
      <c r="F13" s="237"/>
      <c r="G13" s="237"/>
      <c r="H13" s="238" t="s">
        <v>751</v>
      </c>
      <c r="I13" s="237"/>
      <c r="J13" s="237"/>
      <c r="K13" s="237"/>
      <c r="L13" s="239"/>
    </row>
    <row r="14" spans="2:12" ht="25.5" x14ac:dyDescent="0.2">
      <c r="B14" s="157" t="s">
        <v>70</v>
      </c>
    </row>
    <row r="16" spans="2:12" ht="13.5" thickBot="1" x14ac:dyDescent="0.25">
      <c r="B16" s="170" t="s">
        <v>75</v>
      </c>
    </row>
    <row r="17" spans="2:73" ht="13.5" thickBot="1" x14ac:dyDescent="0.25">
      <c r="B17" s="306" t="s">
        <v>76</v>
      </c>
      <c r="C17" s="307"/>
      <c r="D17" s="307"/>
      <c r="E17" s="307"/>
      <c r="F17" s="307"/>
      <c r="G17" s="307" t="s">
        <v>71</v>
      </c>
      <c r="H17" s="307"/>
      <c r="I17" s="307"/>
      <c r="J17" s="307"/>
      <c r="K17" s="308"/>
    </row>
    <row r="18" spans="2:73" ht="188.1" customHeight="1" x14ac:dyDescent="0.2">
      <c r="B18" s="220" t="s">
        <v>716</v>
      </c>
      <c r="C18" s="221"/>
      <c r="D18" s="221"/>
      <c r="E18" s="221"/>
      <c r="F18" s="227"/>
      <c r="G18" s="228" t="s">
        <v>754</v>
      </c>
      <c r="H18" s="221"/>
      <c r="I18" s="221"/>
      <c r="J18" s="221"/>
      <c r="K18" s="229"/>
    </row>
    <row r="19" spans="2:73" ht="188.1" customHeight="1" x14ac:dyDescent="0.2">
      <c r="B19" s="220" t="s">
        <v>646</v>
      </c>
      <c r="C19" s="221"/>
      <c r="D19" s="221"/>
      <c r="E19" s="221"/>
      <c r="F19" s="227"/>
      <c r="G19" s="228" t="s">
        <v>484</v>
      </c>
      <c r="H19" s="221"/>
      <c r="I19" s="221"/>
      <c r="J19" s="221"/>
      <c r="K19" s="229"/>
    </row>
    <row r="20" spans="2:73" ht="119.25" customHeight="1" x14ac:dyDescent="0.2">
      <c r="B20" s="213" t="s">
        <v>647</v>
      </c>
      <c r="C20" s="214"/>
      <c r="D20" s="214"/>
      <c r="E20" s="214"/>
      <c r="F20" s="247"/>
      <c r="G20" s="248" t="s">
        <v>376</v>
      </c>
      <c r="H20" s="214"/>
      <c r="I20" s="214"/>
      <c r="J20" s="214"/>
      <c r="K20" s="249"/>
    </row>
    <row r="21" spans="2:73" ht="150" customHeight="1" x14ac:dyDescent="0.2">
      <c r="B21" s="250" t="s">
        <v>638</v>
      </c>
      <c r="C21" s="251"/>
      <c r="D21" s="251"/>
      <c r="E21" s="251"/>
      <c r="F21" s="252"/>
      <c r="G21" s="253" t="s">
        <v>353</v>
      </c>
      <c r="H21" s="251"/>
      <c r="I21" s="251"/>
      <c r="J21" s="251"/>
      <c r="K21" s="254"/>
    </row>
    <row r="22" spans="2:73" ht="150" customHeight="1" x14ac:dyDescent="0.2">
      <c r="B22" s="220" t="s">
        <v>598</v>
      </c>
      <c r="C22" s="221"/>
      <c r="D22" s="221"/>
      <c r="E22" s="221"/>
      <c r="F22" s="221"/>
      <c r="G22" s="222" t="s">
        <v>597</v>
      </c>
      <c r="H22" s="222"/>
      <c r="I22" s="222"/>
      <c r="J22" s="222"/>
      <c r="K22" s="223"/>
      <c r="L22" s="156"/>
    </row>
    <row r="23" spans="2:73" ht="92.25" customHeight="1" thickBot="1" x14ac:dyDescent="0.25">
      <c r="B23" s="240" t="s">
        <v>468</v>
      </c>
      <c r="C23" s="241"/>
      <c r="D23" s="241"/>
      <c r="E23" s="241"/>
      <c r="F23" s="241"/>
      <c r="G23" s="242" t="s">
        <v>469</v>
      </c>
      <c r="H23" s="241"/>
      <c r="I23" s="241"/>
      <c r="J23" s="241"/>
      <c r="K23" s="243"/>
    </row>
    <row r="25" spans="2:73" ht="26.25" thickBot="1" x14ac:dyDescent="0.25">
      <c r="B25" s="170" t="s">
        <v>36</v>
      </c>
    </row>
    <row r="26" spans="2:73" ht="13.5" thickBot="1" x14ac:dyDescent="0.25">
      <c r="B26" s="306" t="s">
        <v>76</v>
      </c>
      <c r="C26" s="307"/>
      <c r="D26" s="307"/>
      <c r="E26" s="307"/>
      <c r="F26" s="307"/>
      <c r="G26" s="307" t="s">
        <v>71</v>
      </c>
      <c r="H26" s="307"/>
      <c r="I26" s="307"/>
      <c r="J26" s="307"/>
      <c r="K26" s="308"/>
    </row>
    <row r="27" spans="2:73" ht="78" customHeight="1" x14ac:dyDescent="0.2">
      <c r="B27" s="244" t="s">
        <v>473</v>
      </c>
      <c r="C27" s="245"/>
      <c r="D27" s="245"/>
      <c r="E27" s="245"/>
      <c r="F27" s="245"/>
      <c r="G27" s="245" t="s">
        <v>446</v>
      </c>
      <c r="H27" s="245"/>
      <c r="I27" s="245"/>
      <c r="J27" s="245"/>
      <c r="K27" s="246"/>
    </row>
    <row r="28" spans="2:73" ht="78" customHeight="1" x14ac:dyDescent="0.2">
      <c r="B28" s="213" t="s">
        <v>652</v>
      </c>
      <c r="C28" s="214"/>
      <c r="D28" s="214"/>
      <c r="E28" s="214"/>
      <c r="F28" s="215"/>
      <c r="G28" s="218" t="s">
        <v>422</v>
      </c>
      <c r="H28" s="214"/>
      <c r="I28" s="214"/>
      <c r="J28" s="214"/>
      <c r="K28" s="219"/>
    </row>
    <row r="29" spans="2:73" ht="69" customHeight="1" x14ac:dyDescent="0.2">
      <c r="B29" s="213" t="s">
        <v>637</v>
      </c>
      <c r="C29" s="214"/>
      <c r="D29" s="214"/>
      <c r="E29" s="214"/>
      <c r="F29" s="247"/>
      <c r="G29" s="248" t="s">
        <v>233</v>
      </c>
      <c r="H29" s="214"/>
      <c r="I29" s="214"/>
      <c r="J29" s="214"/>
      <c r="K29" s="249"/>
    </row>
    <row r="30" spans="2:73" ht="41.1" customHeight="1" x14ac:dyDescent="0.2">
      <c r="B30" s="256" t="s">
        <v>420</v>
      </c>
      <c r="C30" s="257"/>
      <c r="D30" s="257"/>
      <c r="E30" s="257"/>
      <c r="F30" s="258"/>
      <c r="G30" s="259" t="s">
        <v>421</v>
      </c>
      <c r="H30" s="257"/>
      <c r="I30" s="257"/>
      <c r="J30" s="257"/>
      <c r="K30" s="260"/>
    </row>
    <row r="31" spans="2:73" ht="41.1" customHeight="1" x14ac:dyDescent="0.2">
      <c r="B31" s="320" t="s">
        <v>718</v>
      </c>
      <c r="C31" s="321"/>
      <c r="D31" s="321"/>
      <c r="E31" s="321"/>
      <c r="F31" s="322"/>
      <c r="G31" s="323" t="s">
        <v>719</v>
      </c>
      <c r="H31" s="321"/>
      <c r="I31" s="321"/>
      <c r="J31" s="321"/>
      <c r="K31" s="324"/>
      <c r="L31" s="175"/>
      <c r="M31" s="175"/>
      <c r="BT31" s="175"/>
      <c r="BU31" s="175"/>
    </row>
    <row r="32" spans="2:73" ht="69" customHeight="1" x14ac:dyDescent="0.2">
      <c r="B32" s="213" t="s">
        <v>427</v>
      </c>
      <c r="C32" s="214"/>
      <c r="D32" s="214"/>
      <c r="E32" s="214"/>
      <c r="F32" s="247"/>
      <c r="G32" s="248" t="s">
        <v>290</v>
      </c>
      <c r="H32" s="214"/>
      <c r="I32" s="214"/>
      <c r="J32" s="214"/>
      <c r="K32" s="249"/>
    </row>
    <row r="33" spans="2:73" ht="66.75" customHeight="1" x14ac:dyDescent="0.2">
      <c r="B33" s="213" t="s">
        <v>238</v>
      </c>
      <c r="C33" s="214"/>
      <c r="D33" s="214"/>
      <c r="E33" s="214"/>
      <c r="F33" s="247"/>
      <c r="G33" s="248" t="s">
        <v>239</v>
      </c>
      <c r="H33" s="214"/>
      <c r="I33" s="214"/>
      <c r="J33" s="214"/>
      <c r="K33" s="249"/>
    </row>
    <row r="35" spans="2:73" ht="39" thickBot="1" x14ac:dyDescent="0.25">
      <c r="B35" s="170" t="s">
        <v>72</v>
      </c>
    </row>
    <row r="36" spans="2:73" ht="13.5" thickBot="1" x14ac:dyDescent="0.25">
      <c r="B36" s="306" t="s">
        <v>73</v>
      </c>
      <c r="C36" s="307"/>
      <c r="D36" s="307"/>
      <c r="E36" s="307"/>
      <c r="F36" s="309"/>
      <c r="G36" s="310" t="s">
        <v>7</v>
      </c>
      <c r="H36" s="309"/>
      <c r="I36" s="307" t="s">
        <v>40</v>
      </c>
      <c r="J36" s="307"/>
      <c r="K36" s="307"/>
      <c r="L36" s="307"/>
      <c r="M36" s="308"/>
    </row>
    <row r="37" spans="2:73" ht="33" customHeight="1" thickBot="1" x14ac:dyDescent="0.25">
      <c r="B37" s="261"/>
      <c r="C37" s="262"/>
      <c r="D37" s="262"/>
      <c r="E37" s="262"/>
      <c r="F37" s="263"/>
      <c r="G37" s="264"/>
      <c r="H37" s="265"/>
      <c r="I37" s="266"/>
      <c r="J37" s="262"/>
      <c r="K37" s="262"/>
      <c r="L37" s="262"/>
      <c r="M37" s="267"/>
    </row>
    <row r="38" spans="2:73" ht="36.75" customHeight="1" thickBot="1" x14ac:dyDescent="0.25">
      <c r="B38" s="213" t="s">
        <v>558</v>
      </c>
      <c r="C38" s="214"/>
      <c r="D38" s="214"/>
      <c r="E38" s="214"/>
      <c r="F38" s="215"/>
      <c r="G38" s="313">
        <v>42551</v>
      </c>
      <c r="H38" s="314"/>
      <c r="I38" s="218"/>
      <c r="J38" s="214"/>
      <c r="K38" s="214"/>
      <c r="L38" s="214"/>
      <c r="M38" s="219"/>
    </row>
    <row r="39" spans="2:73" ht="24.75" customHeight="1" thickBot="1" x14ac:dyDescent="0.25">
      <c r="B39" s="213" t="s">
        <v>559</v>
      </c>
      <c r="C39" s="214"/>
      <c r="D39" s="214"/>
      <c r="E39" s="214"/>
      <c r="F39" s="215"/>
      <c r="G39" s="264">
        <v>42551</v>
      </c>
      <c r="H39" s="265"/>
      <c r="I39" s="218" t="s">
        <v>560</v>
      </c>
      <c r="J39" s="214"/>
      <c r="K39" s="214"/>
      <c r="L39" s="214"/>
      <c r="M39" s="219"/>
    </row>
    <row r="40" spans="2:73" ht="24.75" customHeight="1" thickBot="1" x14ac:dyDescent="0.25">
      <c r="B40" s="213" t="s">
        <v>568</v>
      </c>
      <c r="C40" s="214"/>
      <c r="D40" s="214"/>
      <c r="E40" s="214"/>
      <c r="F40" s="215"/>
      <c r="G40" s="311">
        <v>42551</v>
      </c>
      <c r="H40" s="312"/>
      <c r="I40" s="218" t="s">
        <v>724</v>
      </c>
      <c r="J40" s="214"/>
      <c r="K40" s="214"/>
      <c r="L40" s="214"/>
      <c r="M40" s="219"/>
    </row>
    <row r="41" spans="2:73" ht="24.75" customHeight="1" thickBot="1" x14ac:dyDescent="0.25">
      <c r="B41" s="213"/>
      <c r="C41" s="214"/>
      <c r="D41" s="214"/>
      <c r="E41" s="214"/>
      <c r="F41" s="215"/>
      <c r="G41" s="216"/>
      <c r="H41" s="272"/>
      <c r="I41" s="218"/>
      <c r="J41" s="214"/>
      <c r="K41" s="214"/>
      <c r="L41" s="214"/>
      <c r="M41" s="219"/>
    </row>
    <row r="42" spans="2:73" ht="24.75" customHeight="1" thickBot="1" x14ac:dyDescent="0.25">
      <c r="B42" s="213"/>
      <c r="C42" s="214"/>
      <c r="D42" s="214"/>
      <c r="E42" s="214"/>
      <c r="F42" s="215"/>
      <c r="G42" s="264"/>
      <c r="H42" s="265"/>
      <c r="I42" s="218"/>
      <c r="J42" s="214"/>
      <c r="K42" s="214"/>
      <c r="L42" s="214"/>
      <c r="M42" s="219"/>
    </row>
    <row r="43" spans="2:73" ht="24.75" customHeight="1" thickBot="1" x14ac:dyDescent="0.25">
      <c r="B43" s="261" t="s">
        <v>619</v>
      </c>
      <c r="C43" s="262"/>
      <c r="D43" s="262"/>
      <c r="E43" s="262"/>
      <c r="F43" s="263"/>
      <c r="G43" s="318" t="s">
        <v>617</v>
      </c>
      <c r="H43" s="319"/>
      <c r="I43" s="266" t="s">
        <v>618</v>
      </c>
      <c r="J43" s="262"/>
      <c r="K43" s="262"/>
      <c r="L43" s="262"/>
      <c r="M43" s="267"/>
      <c r="BT43" s="175"/>
      <c r="BU43" s="175"/>
    </row>
    <row r="44" spans="2:73" ht="24.75" customHeight="1" thickBot="1" x14ac:dyDescent="0.25">
      <c r="B44" s="213"/>
      <c r="C44" s="214"/>
      <c r="D44" s="214"/>
      <c r="E44" s="214"/>
      <c r="F44" s="215"/>
      <c r="G44" s="176"/>
      <c r="H44" s="177"/>
      <c r="I44" s="218"/>
      <c r="J44" s="214"/>
      <c r="K44" s="214"/>
      <c r="L44" s="214"/>
      <c r="M44" s="219"/>
      <c r="BT44" s="175"/>
      <c r="BU44" s="175"/>
    </row>
    <row r="45" spans="2:73" ht="24.75" customHeight="1" x14ac:dyDescent="0.2">
      <c r="B45" s="213" t="s">
        <v>736</v>
      </c>
      <c r="C45" s="214"/>
      <c r="D45" s="214"/>
      <c r="E45" s="214"/>
      <c r="F45" s="215"/>
      <c r="G45" s="264">
        <v>42551</v>
      </c>
      <c r="H45" s="265"/>
      <c r="I45" s="218"/>
      <c r="J45" s="214"/>
      <c r="K45" s="214"/>
      <c r="L45" s="214"/>
      <c r="M45" s="219"/>
    </row>
    <row r="46" spans="2:73" ht="75" customHeight="1" x14ac:dyDescent="0.2">
      <c r="B46" s="154"/>
      <c r="C46" s="154"/>
      <c r="D46" s="154"/>
      <c r="E46" s="154"/>
      <c r="F46" s="154"/>
      <c r="G46" s="130"/>
      <c r="H46" s="130"/>
      <c r="I46" s="154"/>
      <c r="J46" s="154"/>
      <c r="K46" s="154"/>
      <c r="L46" s="154"/>
      <c r="M46" s="154"/>
    </row>
    <row r="47" spans="2:73" ht="24.75" customHeight="1" thickBot="1" x14ac:dyDescent="0.25">
      <c r="B47" s="170" t="s">
        <v>25</v>
      </c>
    </row>
    <row r="48" spans="2:73" ht="42.95" customHeight="1" thickBot="1" x14ac:dyDescent="0.25">
      <c r="B48" s="306" t="s">
        <v>73</v>
      </c>
      <c r="C48" s="307"/>
      <c r="D48" s="307"/>
      <c r="E48" s="307"/>
      <c r="F48" s="309"/>
      <c r="G48" s="310" t="s">
        <v>7</v>
      </c>
      <c r="H48" s="309"/>
      <c r="I48" s="307" t="s">
        <v>8</v>
      </c>
      <c r="J48" s="307"/>
      <c r="K48" s="307"/>
      <c r="L48" s="307"/>
      <c r="M48" s="308"/>
    </row>
    <row r="49" spans="2:73" ht="13.5" thickBot="1" x14ac:dyDescent="0.25">
      <c r="B49" s="261" t="s">
        <v>697</v>
      </c>
      <c r="C49" s="262"/>
      <c r="D49" s="262"/>
      <c r="E49" s="262"/>
      <c r="F49" s="263"/>
      <c r="G49" s="216">
        <v>42735</v>
      </c>
      <c r="H49" s="272"/>
      <c r="I49" s="266" t="s">
        <v>726</v>
      </c>
      <c r="J49" s="262"/>
      <c r="K49" s="262"/>
      <c r="L49" s="262"/>
      <c r="M49" s="267"/>
    </row>
    <row r="50" spans="2:73" ht="13.5" thickBot="1" x14ac:dyDescent="0.25">
      <c r="B50" s="213" t="s">
        <v>568</v>
      </c>
      <c r="C50" s="214"/>
      <c r="D50" s="214"/>
      <c r="E50" s="214"/>
      <c r="F50" s="215"/>
      <c r="G50" s="311">
        <v>42551</v>
      </c>
      <c r="H50" s="312"/>
      <c r="I50" s="218" t="s">
        <v>698</v>
      </c>
      <c r="J50" s="214"/>
      <c r="K50" s="214"/>
      <c r="L50" s="214"/>
      <c r="M50" s="219"/>
    </row>
    <row r="51" spans="2:73" ht="13.5" thickBot="1" x14ac:dyDescent="0.25">
      <c r="B51" s="213" t="s">
        <v>699</v>
      </c>
      <c r="C51" s="214"/>
      <c r="D51" s="214"/>
      <c r="E51" s="214"/>
      <c r="F51" s="215"/>
      <c r="G51" s="216">
        <v>42735</v>
      </c>
      <c r="H51" s="272"/>
      <c r="I51" s="316" t="s">
        <v>700</v>
      </c>
      <c r="J51" s="316"/>
      <c r="K51" s="316"/>
      <c r="L51" s="316"/>
      <c r="M51" s="317"/>
    </row>
    <row r="52" spans="2:73" ht="13.5" thickBot="1" x14ac:dyDescent="0.25">
      <c r="B52" s="213" t="s">
        <v>728</v>
      </c>
      <c r="C52" s="214"/>
      <c r="D52" s="214"/>
      <c r="E52" s="214"/>
      <c r="F52" s="215"/>
      <c r="G52" s="216">
        <v>42735</v>
      </c>
      <c r="H52" s="272"/>
      <c r="I52" s="218" t="s">
        <v>729</v>
      </c>
      <c r="J52" s="214"/>
      <c r="K52" s="214"/>
      <c r="L52" s="214"/>
      <c r="M52" s="219"/>
    </row>
    <row r="53" spans="2:73" ht="30.75" customHeight="1" thickBot="1" x14ac:dyDescent="0.25">
      <c r="B53" s="213" t="s">
        <v>701</v>
      </c>
      <c r="C53" s="214"/>
      <c r="D53" s="214"/>
      <c r="E53" s="214"/>
      <c r="F53" s="215"/>
      <c r="G53" s="216"/>
      <c r="H53" s="272"/>
      <c r="I53" s="218"/>
      <c r="J53" s="214"/>
      <c r="K53" s="214"/>
      <c r="L53" s="214"/>
      <c r="M53" s="219"/>
    </row>
    <row r="54" spans="2:73" ht="24.75" customHeight="1" x14ac:dyDescent="0.2">
      <c r="B54" s="213"/>
      <c r="C54" s="214"/>
      <c r="D54" s="214"/>
      <c r="E54" s="214"/>
      <c r="F54" s="215"/>
      <c r="G54" s="216"/>
      <c r="H54" s="272"/>
      <c r="I54" s="218"/>
      <c r="J54" s="214"/>
      <c r="K54" s="214"/>
      <c r="L54" s="214"/>
      <c r="M54" s="219"/>
    </row>
    <row r="55" spans="2:73" ht="24.75" customHeight="1" x14ac:dyDescent="0.2">
      <c r="B55" s="213"/>
      <c r="C55" s="214"/>
      <c r="D55" s="214"/>
      <c r="E55" s="214"/>
      <c r="F55" s="215"/>
      <c r="G55" s="275"/>
      <c r="H55" s="276"/>
      <c r="I55" s="218"/>
      <c r="J55" s="214"/>
      <c r="K55" s="214"/>
      <c r="L55" s="214"/>
      <c r="M55" s="219"/>
    </row>
    <row r="56" spans="2:73" ht="24.75" customHeight="1" x14ac:dyDescent="0.2"/>
    <row r="57" spans="2:73" ht="24.75" customHeight="1" x14ac:dyDescent="0.2"/>
    <row r="58" spans="2:73" ht="24.75" customHeight="1" x14ac:dyDescent="0.2">
      <c r="B58" s="315" t="s">
        <v>88</v>
      </c>
      <c r="C58" s="315"/>
      <c r="D58" s="315"/>
      <c r="E58" s="315"/>
      <c r="F58" s="315"/>
    </row>
    <row r="59" spans="2:73" ht="24.75" customHeight="1" x14ac:dyDescent="0.2"/>
    <row r="60" spans="2:73" x14ac:dyDescent="0.2">
      <c r="B60" s="288"/>
      <c r="C60" s="288"/>
    </row>
    <row r="61" spans="2:73" ht="25.5" x14ac:dyDescent="0.2">
      <c r="B61" s="171" t="s">
        <v>10</v>
      </c>
      <c r="C61" s="172" t="s">
        <v>29</v>
      </c>
      <c r="D61" s="126" t="s">
        <v>585</v>
      </c>
      <c r="E61" s="126" t="s">
        <v>586</v>
      </c>
      <c r="F61" s="126" t="s">
        <v>606</v>
      </c>
      <c r="G61" s="126" t="s">
        <v>607</v>
      </c>
      <c r="H61" s="126" t="s">
        <v>739</v>
      </c>
      <c r="I61" s="126" t="s">
        <v>740</v>
      </c>
      <c r="BT61"/>
      <c r="BU61"/>
    </row>
    <row r="62" spans="2:73" ht="102" customHeight="1" x14ac:dyDescent="0.2">
      <c r="B62" s="156" t="s">
        <v>93</v>
      </c>
      <c r="C62" s="155" t="s">
        <v>103</v>
      </c>
      <c r="D62" s="157" t="s">
        <v>539</v>
      </c>
      <c r="F62" s="157" t="s">
        <v>620</v>
      </c>
      <c r="H62" s="175" t="s">
        <v>620</v>
      </c>
      <c r="BT62"/>
      <c r="BU62"/>
    </row>
    <row r="63" spans="2:73" ht="76.5" customHeight="1" x14ac:dyDescent="0.2">
      <c r="B63" s="156" t="s">
        <v>96</v>
      </c>
      <c r="C63" s="155" t="s">
        <v>605</v>
      </c>
      <c r="D63" s="157" t="s">
        <v>592</v>
      </c>
      <c r="F63" s="157" t="s">
        <v>621</v>
      </c>
      <c r="H63" s="157" t="s">
        <v>749</v>
      </c>
      <c r="BT63"/>
      <c r="BU63"/>
    </row>
    <row r="64" spans="2:73" ht="89.25" customHeight="1" x14ac:dyDescent="0.2">
      <c r="B64" s="156" t="s">
        <v>97</v>
      </c>
      <c r="C64" s="21" t="s">
        <v>105</v>
      </c>
      <c r="D64" s="157" t="s">
        <v>541</v>
      </c>
      <c r="F64" s="157" t="s">
        <v>622</v>
      </c>
      <c r="H64" s="157" t="s">
        <v>741</v>
      </c>
      <c r="BT64"/>
      <c r="BU64"/>
    </row>
    <row r="65" spans="2:73" ht="106.5" customHeight="1" x14ac:dyDescent="0.2">
      <c r="B65" s="156" t="s">
        <v>89</v>
      </c>
      <c r="C65" s="21" t="s">
        <v>106</v>
      </c>
      <c r="D65" s="157" t="s">
        <v>593</v>
      </c>
      <c r="F65" s="157" t="s">
        <v>624</v>
      </c>
      <c r="G65" s="157" t="s">
        <v>623</v>
      </c>
      <c r="H65" s="157" t="s">
        <v>742</v>
      </c>
      <c r="BT65"/>
      <c r="BU65"/>
    </row>
    <row r="66" spans="2:73" ht="90.75" customHeight="1" x14ac:dyDescent="0.2">
      <c r="B66" s="156" t="s">
        <v>95</v>
      </c>
      <c r="C66" s="21" t="s">
        <v>108</v>
      </c>
      <c r="D66" s="157" t="s">
        <v>590</v>
      </c>
      <c r="F66" s="157" t="s">
        <v>625</v>
      </c>
      <c r="H66" s="157" t="s">
        <v>743</v>
      </c>
      <c r="BT66"/>
      <c r="BU66"/>
    </row>
    <row r="67" spans="2:73" ht="81.75" customHeight="1" x14ac:dyDescent="0.2">
      <c r="B67" s="173" t="s">
        <v>102</v>
      </c>
      <c r="C67" s="21" t="s">
        <v>109</v>
      </c>
      <c r="D67" s="157" t="s">
        <v>591</v>
      </c>
      <c r="F67" s="157" t="s">
        <v>626</v>
      </c>
      <c r="H67" s="157" t="s">
        <v>744</v>
      </c>
      <c r="BT67"/>
      <c r="BU67"/>
    </row>
    <row r="68" spans="2:73" ht="84" customHeight="1" x14ac:dyDescent="0.2">
      <c r="B68" s="156" t="s">
        <v>90</v>
      </c>
      <c r="C68" s="21" t="s">
        <v>110</v>
      </c>
      <c r="D68" s="157" t="s">
        <v>587</v>
      </c>
      <c r="F68" s="157" t="s">
        <v>628</v>
      </c>
      <c r="H68" s="157" t="s">
        <v>745</v>
      </c>
      <c r="BT68"/>
      <c r="BU68"/>
    </row>
    <row r="69" spans="2:73" ht="113.1" customHeight="1" x14ac:dyDescent="0.2">
      <c r="B69" s="156" t="s">
        <v>91</v>
      </c>
      <c r="C69" s="21" t="s">
        <v>112</v>
      </c>
      <c r="D69" s="157" t="s">
        <v>513</v>
      </c>
      <c r="F69" s="157" t="s">
        <v>629</v>
      </c>
      <c r="H69" s="157" t="s">
        <v>746</v>
      </c>
      <c r="BT69"/>
      <c r="BU69"/>
    </row>
    <row r="70" spans="2:73" ht="113.1" customHeight="1" x14ac:dyDescent="0.2">
      <c r="B70" s="173" t="s">
        <v>604</v>
      </c>
      <c r="C70" s="21" t="s">
        <v>113</v>
      </c>
      <c r="D70" s="157" t="s">
        <v>588</v>
      </c>
      <c r="F70" s="157" t="s">
        <v>630</v>
      </c>
      <c r="BT70"/>
      <c r="BU70"/>
    </row>
    <row r="71" spans="2:73" ht="113.1" customHeight="1" x14ac:dyDescent="0.2">
      <c r="B71" s="173" t="s">
        <v>98</v>
      </c>
      <c r="C71" s="21" t="s">
        <v>114</v>
      </c>
      <c r="D71" s="157" t="s">
        <v>589</v>
      </c>
      <c r="F71" s="157" t="s">
        <v>634</v>
      </c>
      <c r="G71" s="157" t="s">
        <v>631</v>
      </c>
      <c r="H71" s="157" t="s">
        <v>747</v>
      </c>
      <c r="BT71"/>
      <c r="BU71"/>
    </row>
    <row r="72" spans="2:73" ht="113.1" customHeight="1" x14ac:dyDescent="0.2">
      <c r="B72" s="174" t="s">
        <v>100</v>
      </c>
      <c r="C72" s="158" t="s">
        <v>100</v>
      </c>
      <c r="D72" s="158" t="s">
        <v>595</v>
      </c>
      <c r="G72" s="157" t="s">
        <v>632</v>
      </c>
      <c r="H72" s="157" t="s">
        <v>748</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43:F43"/>
    <mergeCell ref="I43:M43"/>
    <mergeCell ref="G43:H43"/>
    <mergeCell ref="B31:F31"/>
    <mergeCell ref="G31:K31"/>
    <mergeCell ref="B19:F19"/>
    <mergeCell ref="G19:K19"/>
    <mergeCell ref="B20:F20"/>
    <mergeCell ref="G20:K20"/>
    <mergeCell ref="B21:F21"/>
    <mergeCell ref="G21:K21"/>
    <mergeCell ref="B22:F22"/>
    <mergeCell ref="G22:K22"/>
    <mergeCell ref="B23:F23"/>
    <mergeCell ref="G23:K23"/>
    <mergeCell ref="B26:F26"/>
    <mergeCell ref="G26:K26"/>
    <mergeCell ref="B27:F27"/>
    <mergeCell ref="G27:K27"/>
    <mergeCell ref="B28:F28"/>
    <mergeCell ref="G28:K28"/>
    <mergeCell ref="B29:F29"/>
    <mergeCell ref="G29:K29"/>
    <mergeCell ref="B37:F37"/>
    <mergeCell ref="G37:H37"/>
    <mergeCell ref="I37:M37"/>
    <mergeCell ref="B30:F30"/>
    <mergeCell ref="G30:K30"/>
    <mergeCell ref="B32:F32"/>
    <mergeCell ref="G32:K32"/>
    <mergeCell ref="B33:F33"/>
    <mergeCell ref="G33:K33"/>
    <mergeCell ref="B36:F36"/>
    <mergeCell ref="G36:H36"/>
    <mergeCell ref="I36:M36"/>
    <mergeCell ref="B38:F38"/>
    <mergeCell ref="G38:H38"/>
    <mergeCell ref="I38:M38"/>
    <mergeCell ref="B39:F39"/>
    <mergeCell ref="G39:H39"/>
    <mergeCell ref="I39:M39"/>
    <mergeCell ref="B40:F40"/>
    <mergeCell ref="G40:H40"/>
    <mergeCell ref="I40:M40"/>
    <mergeCell ref="B41:F41"/>
    <mergeCell ref="G41:H41"/>
    <mergeCell ref="I41:M41"/>
    <mergeCell ref="B42:F42"/>
    <mergeCell ref="G42:H42"/>
    <mergeCell ref="I42:M42"/>
    <mergeCell ref="B45:F45"/>
    <mergeCell ref="G45:H45"/>
    <mergeCell ref="I45:M45"/>
    <mergeCell ref="B44:F44"/>
    <mergeCell ref="I44:M44"/>
    <mergeCell ref="B48:F48"/>
    <mergeCell ref="G48:H48"/>
    <mergeCell ref="I48:M48"/>
    <mergeCell ref="B49:F49"/>
    <mergeCell ref="G49:H49"/>
    <mergeCell ref="I49:M49"/>
    <mergeCell ref="B50:F50"/>
    <mergeCell ref="G50:H50"/>
    <mergeCell ref="I50:M50"/>
    <mergeCell ref="B51:F51"/>
    <mergeCell ref="G51:H51"/>
    <mergeCell ref="I51:M51"/>
    <mergeCell ref="B52:F52"/>
    <mergeCell ref="G52:H52"/>
    <mergeCell ref="I52:M52"/>
    <mergeCell ref="B53:F53"/>
    <mergeCell ref="G53:H53"/>
    <mergeCell ref="I53:M53"/>
    <mergeCell ref="B58:F58"/>
    <mergeCell ref="B60:C60"/>
    <mergeCell ref="B54:F54"/>
    <mergeCell ref="G54:H54"/>
    <mergeCell ref="I54:M54"/>
    <mergeCell ref="B55:F55"/>
    <mergeCell ref="G55:H55"/>
    <mergeCell ref="I55:M55"/>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6"/>
  <sheetViews>
    <sheetView tabSelected="1" topLeftCell="A12" zoomScale="90" zoomScaleNormal="90" zoomScalePageLayoutView="90" workbookViewId="0">
      <selection activeCell="B14" sqref="B14"/>
    </sheetView>
  </sheetViews>
  <sheetFormatPr defaultColWidth="8.85546875" defaultRowHeight="12.75" x14ac:dyDescent="0.2"/>
  <cols>
    <col min="1" max="1" width="6.85546875" customWidth="1"/>
    <col min="2" max="3" width="22.85546875" style="193" customWidth="1"/>
    <col min="4" max="4" width="16.140625" style="193" customWidth="1"/>
    <col min="5" max="5" width="16.28515625" style="193" customWidth="1"/>
    <col min="6" max="6" width="16.7109375" style="193" customWidth="1"/>
    <col min="7" max="7" width="21.140625" style="193" customWidth="1"/>
    <col min="8" max="8" width="15.85546875" style="193" customWidth="1"/>
    <col min="9" max="9" width="25.28515625" style="193" customWidth="1"/>
    <col min="10" max="10" width="21.42578125" style="193" customWidth="1"/>
    <col min="11" max="11" width="24" style="193" customWidth="1"/>
    <col min="12" max="12" width="24.42578125" style="193" customWidth="1"/>
    <col min="13" max="13" width="8.85546875" style="193"/>
    <col min="52" max="52" width="8.85546875" customWidth="1"/>
    <col min="60" max="70" width="37.85546875" customWidth="1"/>
    <col min="71" max="71" width="35.85546875" customWidth="1"/>
    <col min="72" max="72" width="33.140625" style="193" customWidth="1"/>
    <col min="73" max="73" width="31.7109375" style="193"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61" t="s">
        <v>26</v>
      </c>
      <c r="C2" s="162"/>
    </row>
    <row r="3" spans="2:12" x14ac:dyDescent="0.2">
      <c r="B3" s="163" t="s">
        <v>29</v>
      </c>
      <c r="C3" s="164" t="str">
        <f>Metrics!B3</f>
        <v>Operations</v>
      </c>
    </row>
    <row r="4" spans="2:12" x14ac:dyDescent="0.2">
      <c r="B4" s="165" t="s">
        <v>28</v>
      </c>
      <c r="C4" s="166">
        <v>2016</v>
      </c>
    </row>
    <row r="5" spans="2:12" ht="13.5" thickBot="1" x14ac:dyDescent="0.25">
      <c r="B5" s="167" t="s">
        <v>30</v>
      </c>
      <c r="C5" s="168" t="str">
        <f>Metrics!B5</f>
        <v>Jeremy Coles</v>
      </c>
    </row>
    <row r="7" spans="2:12" ht="26.25" thickBot="1" x14ac:dyDescent="0.25">
      <c r="B7" s="195" t="s">
        <v>21</v>
      </c>
    </row>
    <row r="8" spans="2:12" ht="16.5" customHeight="1" thickBot="1" x14ac:dyDescent="0.25">
      <c r="B8" s="64" t="s">
        <v>35</v>
      </c>
      <c r="C8" s="304" t="s">
        <v>22</v>
      </c>
      <c r="D8" s="304"/>
      <c r="E8" s="304"/>
      <c r="F8" s="304"/>
      <c r="G8" s="305"/>
      <c r="H8" s="304" t="s">
        <v>74</v>
      </c>
      <c r="I8" s="304"/>
      <c r="J8" s="304"/>
      <c r="K8" s="304"/>
      <c r="L8" s="305"/>
    </row>
    <row r="9" spans="2:12" ht="249" customHeight="1" x14ac:dyDescent="0.2">
      <c r="B9" s="17" t="s">
        <v>0</v>
      </c>
      <c r="C9" s="202" t="s">
        <v>787</v>
      </c>
      <c r="D9" s="203"/>
      <c r="E9" s="203"/>
      <c r="F9" s="203"/>
      <c r="G9" s="204"/>
      <c r="H9" s="205" t="s">
        <v>804</v>
      </c>
      <c r="I9" s="206"/>
      <c r="J9" s="206"/>
      <c r="K9" s="206"/>
      <c r="L9" s="207"/>
    </row>
    <row r="10" spans="2:12" ht="197.25" customHeight="1" x14ac:dyDescent="0.2">
      <c r="B10" s="65" t="s">
        <v>5</v>
      </c>
      <c r="C10" s="208" t="s">
        <v>808</v>
      </c>
      <c r="D10" s="209"/>
      <c r="E10" s="209"/>
      <c r="F10" s="209"/>
      <c r="G10" s="209"/>
      <c r="H10" s="210" t="s">
        <v>805</v>
      </c>
      <c r="I10" s="211"/>
      <c r="J10" s="211"/>
      <c r="K10" s="211"/>
      <c r="L10" s="212"/>
    </row>
    <row r="11" spans="2:12" ht="281.10000000000002" customHeight="1" x14ac:dyDescent="0.2">
      <c r="B11" s="86" t="s">
        <v>62</v>
      </c>
      <c r="C11" s="230" t="s">
        <v>801</v>
      </c>
      <c r="D11" s="231"/>
      <c r="E11" s="231"/>
      <c r="F11" s="231"/>
      <c r="G11" s="232"/>
      <c r="H11" s="233" t="s">
        <v>807</v>
      </c>
      <c r="I11" s="234"/>
      <c r="J11" s="234"/>
      <c r="K11" s="234"/>
      <c r="L11" s="235"/>
    </row>
    <row r="12" spans="2:12" ht="192" customHeight="1" x14ac:dyDescent="0.2">
      <c r="B12" s="86" t="s">
        <v>207</v>
      </c>
      <c r="C12" s="230" t="s">
        <v>802</v>
      </c>
      <c r="D12" s="231"/>
      <c r="E12" s="231"/>
      <c r="F12" s="231"/>
      <c r="G12" s="232"/>
      <c r="H12" s="233" t="s">
        <v>803</v>
      </c>
      <c r="I12" s="234"/>
      <c r="J12" s="234"/>
      <c r="K12" s="234"/>
      <c r="L12" s="235"/>
    </row>
    <row r="13" spans="2:12" ht="237" customHeight="1" thickBot="1" x14ac:dyDescent="0.25">
      <c r="B13" s="18" t="s">
        <v>350</v>
      </c>
      <c r="C13" s="236" t="s">
        <v>818</v>
      </c>
      <c r="D13" s="237"/>
      <c r="E13" s="237"/>
      <c r="F13" s="237"/>
      <c r="G13" s="237"/>
      <c r="H13" s="238" t="s">
        <v>806</v>
      </c>
      <c r="I13" s="237"/>
      <c r="J13" s="237"/>
      <c r="K13" s="237"/>
      <c r="L13" s="239"/>
    </row>
    <row r="14" spans="2:12" ht="25.5" x14ac:dyDescent="0.2">
      <c r="B14" s="193" t="s">
        <v>70</v>
      </c>
    </row>
    <row r="16" spans="2:12" ht="13.5" thickBot="1" x14ac:dyDescent="0.25">
      <c r="B16" s="195" t="s">
        <v>75</v>
      </c>
    </row>
    <row r="17" spans="2:73" ht="13.5" thickBot="1" x14ac:dyDescent="0.25">
      <c r="B17" s="306" t="s">
        <v>76</v>
      </c>
      <c r="C17" s="307"/>
      <c r="D17" s="307"/>
      <c r="E17" s="307"/>
      <c r="F17" s="307"/>
      <c r="G17" s="307" t="s">
        <v>71</v>
      </c>
      <c r="H17" s="307"/>
      <c r="I17" s="307"/>
      <c r="J17" s="307"/>
      <c r="K17" s="308"/>
    </row>
    <row r="18" spans="2:73" ht="188.1" customHeight="1" x14ac:dyDescent="0.2">
      <c r="B18" s="220" t="s">
        <v>716</v>
      </c>
      <c r="C18" s="221"/>
      <c r="D18" s="221"/>
      <c r="E18" s="221"/>
      <c r="F18" s="227"/>
      <c r="G18" s="228" t="s">
        <v>766</v>
      </c>
      <c r="H18" s="221"/>
      <c r="I18" s="221"/>
      <c r="J18" s="221"/>
      <c r="K18" s="229"/>
    </row>
    <row r="19" spans="2:73" ht="188.1" customHeight="1" x14ac:dyDescent="0.2">
      <c r="B19" s="220" t="s">
        <v>646</v>
      </c>
      <c r="C19" s="221"/>
      <c r="D19" s="221"/>
      <c r="E19" s="221"/>
      <c r="F19" s="227"/>
      <c r="G19" s="228" t="s">
        <v>484</v>
      </c>
      <c r="H19" s="221"/>
      <c r="I19" s="221"/>
      <c r="J19" s="221"/>
      <c r="K19" s="229"/>
    </row>
    <row r="20" spans="2:73" ht="119.25" customHeight="1" x14ac:dyDescent="0.2">
      <c r="B20" s="213" t="s">
        <v>647</v>
      </c>
      <c r="C20" s="214"/>
      <c r="D20" s="214"/>
      <c r="E20" s="214"/>
      <c r="F20" s="247"/>
      <c r="G20" s="248" t="s">
        <v>376</v>
      </c>
      <c r="H20" s="214"/>
      <c r="I20" s="214"/>
      <c r="J20" s="214"/>
      <c r="K20" s="249"/>
    </row>
    <row r="21" spans="2:73" ht="150" customHeight="1" x14ac:dyDescent="0.2">
      <c r="B21" s="250" t="s">
        <v>638</v>
      </c>
      <c r="C21" s="251"/>
      <c r="D21" s="251"/>
      <c r="E21" s="251"/>
      <c r="F21" s="252"/>
      <c r="G21" s="253" t="s">
        <v>353</v>
      </c>
      <c r="H21" s="251"/>
      <c r="I21" s="251"/>
      <c r="J21" s="251"/>
      <c r="K21" s="254"/>
    </row>
    <row r="22" spans="2:73" ht="150" customHeight="1" x14ac:dyDescent="0.2">
      <c r="B22" s="220" t="s">
        <v>598</v>
      </c>
      <c r="C22" s="221"/>
      <c r="D22" s="221"/>
      <c r="E22" s="221"/>
      <c r="F22" s="221"/>
      <c r="G22" s="222" t="s">
        <v>597</v>
      </c>
      <c r="H22" s="222"/>
      <c r="I22" s="222"/>
      <c r="J22" s="222"/>
      <c r="K22" s="223"/>
      <c r="L22" s="192"/>
    </row>
    <row r="23" spans="2:73" ht="150" customHeight="1" x14ac:dyDescent="0.2">
      <c r="B23" s="325" t="s">
        <v>774</v>
      </c>
      <c r="C23" s="326"/>
      <c r="D23" s="326"/>
      <c r="E23" s="326"/>
      <c r="F23" s="326"/>
      <c r="G23" s="327" t="s">
        <v>775</v>
      </c>
      <c r="H23" s="327"/>
      <c r="I23" s="327"/>
      <c r="J23" s="327"/>
      <c r="K23" s="328"/>
      <c r="L23" s="196"/>
      <c r="M23" s="197"/>
      <c r="BT23" s="197"/>
      <c r="BU23" s="197"/>
    </row>
    <row r="24" spans="2:73" ht="92.25" customHeight="1" thickBot="1" x14ac:dyDescent="0.25">
      <c r="B24" s="240" t="s">
        <v>468</v>
      </c>
      <c r="C24" s="241"/>
      <c r="D24" s="241"/>
      <c r="E24" s="241"/>
      <c r="F24" s="241"/>
      <c r="G24" s="242" t="s">
        <v>469</v>
      </c>
      <c r="H24" s="241"/>
      <c r="I24" s="241"/>
      <c r="J24" s="241"/>
      <c r="K24" s="243"/>
    </row>
    <row r="26" spans="2:73" ht="26.25" thickBot="1" x14ac:dyDescent="0.25">
      <c r="B26" s="195" t="s">
        <v>36</v>
      </c>
    </row>
    <row r="27" spans="2:73" ht="13.5" thickBot="1" x14ac:dyDescent="0.25">
      <c r="B27" s="306" t="s">
        <v>76</v>
      </c>
      <c r="C27" s="307"/>
      <c r="D27" s="307"/>
      <c r="E27" s="307"/>
      <c r="F27" s="307"/>
      <c r="G27" s="307" t="s">
        <v>71</v>
      </c>
      <c r="H27" s="307"/>
      <c r="I27" s="307"/>
      <c r="J27" s="307"/>
      <c r="K27" s="308"/>
    </row>
    <row r="28" spans="2:73" ht="78" customHeight="1" x14ac:dyDescent="0.2">
      <c r="B28" s="244" t="s">
        <v>473</v>
      </c>
      <c r="C28" s="245"/>
      <c r="D28" s="245"/>
      <c r="E28" s="245"/>
      <c r="F28" s="245"/>
      <c r="G28" s="245" t="s">
        <v>446</v>
      </c>
      <c r="H28" s="245"/>
      <c r="I28" s="245"/>
      <c r="J28" s="245"/>
      <c r="K28" s="246"/>
    </row>
    <row r="29" spans="2:73" ht="78" customHeight="1" x14ac:dyDescent="0.2">
      <c r="B29" s="213" t="s">
        <v>652</v>
      </c>
      <c r="C29" s="214"/>
      <c r="D29" s="214"/>
      <c r="E29" s="214"/>
      <c r="F29" s="215"/>
      <c r="G29" s="218" t="s">
        <v>422</v>
      </c>
      <c r="H29" s="214"/>
      <c r="I29" s="214"/>
      <c r="J29" s="214"/>
      <c r="K29" s="219"/>
    </row>
    <row r="30" spans="2:73" ht="69" customHeight="1" x14ac:dyDescent="0.2">
      <c r="B30" s="213" t="s">
        <v>637</v>
      </c>
      <c r="C30" s="214"/>
      <c r="D30" s="214"/>
      <c r="E30" s="214"/>
      <c r="F30" s="247"/>
      <c r="G30" s="248" t="s">
        <v>233</v>
      </c>
      <c r="H30" s="214"/>
      <c r="I30" s="214"/>
      <c r="J30" s="214"/>
      <c r="K30" s="249"/>
    </row>
    <row r="31" spans="2:73" ht="41.1" customHeight="1" x14ac:dyDescent="0.2">
      <c r="B31" s="256" t="s">
        <v>420</v>
      </c>
      <c r="C31" s="257"/>
      <c r="D31" s="257"/>
      <c r="E31" s="257"/>
      <c r="F31" s="258"/>
      <c r="G31" s="259" t="s">
        <v>421</v>
      </c>
      <c r="H31" s="257"/>
      <c r="I31" s="257"/>
      <c r="J31" s="257"/>
      <c r="K31" s="260"/>
    </row>
    <row r="32" spans="2:73" ht="41.1" customHeight="1" x14ac:dyDescent="0.2">
      <c r="B32" s="320" t="s">
        <v>764</v>
      </c>
      <c r="C32" s="321"/>
      <c r="D32" s="321"/>
      <c r="E32" s="321"/>
      <c r="F32" s="322"/>
      <c r="G32" s="323" t="s">
        <v>765</v>
      </c>
      <c r="H32" s="321"/>
      <c r="I32" s="321"/>
      <c r="J32" s="321"/>
      <c r="K32" s="324"/>
    </row>
    <row r="33" spans="2:73" ht="69" customHeight="1" x14ac:dyDescent="0.2">
      <c r="B33" s="213" t="s">
        <v>427</v>
      </c>
      <c r="C33" s="214"/>
      <c r="D33" s="214"/>
      <c r="E33" s="214"/>
      <c r="F33" s="247"/>
      <c r="G33" s="248" t="s">
        <v>290</v>
      </c>
      <c r="H33" s="214"/>
      <c r="I33" s="214"/>
      <c r="J33" s="214"/>
      <c r="K33" s="249"/>
    </row>
    <row r="34" spans="2:73" ht="66.75" customHeight="1" x14ac:dyDescent="0.2">
      <c r="B34" s="213" t="s">
        <v>238</v>
      </c>
      <c r="C34" s="214"/>
      <c r="D34" s="214"/>
      <c r="E34" s="214"/>
      <c r="F34" s="247"/>
      <c r="G34" s="248" t="s">
        <v>239</v>
      </c>
      <c r="H34" s="214"/>
      <c r="I34" s="214"/>
      <c r="J34" s="214"/>
      <c r="K34" s="249"/>
    </row>
    <row r="36" spans="2:73" ht="39" thickBot="1" x14ac:dyDescent="0.25">
      <c r="B36" s="195" t="s">
        <v>72</v>
      </c>
    </row>
    <row r="37" spans="2:73" ht="13.5" thickBot="1" x14ac:dyDescent="0.25">
      <c r="B37" s="306" t="s">
        <v>73</v>
      </c>
      <c r="C37" s="307"/>
      <c r="D37" s="307"/>
      <c r="E37" s="307"/>
      <c r="F37" s="309"/>
      <c r="G37" s="310" t="s">
        <v>7</v>
      </c>
      <c r="H37" s="309"/>
      <c r="I37" s="307" t="s">
        <v>40</v>
      </c>
      <c r="J37" s="307"/>
      <c r="K37" s="307"/>
      <c r="L37" s="307"/>
      <c r="M37" s="308"/>
    </row>
    <row r="38" spans="2:73" ht="36.75" customHeight="1" thickBot="1" x14ac:dyDescent="0.25">
      <c r="B38" s="213" t="s">
        <v>558</v>
      </c>
      <c r="C38" s="214"/>
      <c r="D38" s="214"/>
      <c r="E38" s="214"/>
      <c r="F38" s="215"/>
      <c r="G38" s="264"/>
      <c r="H38" s="265"/>
      <c r="I38" s="218" t="s">
        <v>767</v>
      </c>
      <c r="J38" s="214"/>
      <c r="K38" s="214"/>
      <c r="L38" s="214"/>
      <c r="M38" s="219"/>
    </row>
    <row r="39" spans="2:73" ht="84.95" customHeight="1" thickBot="1" x14ac:dyDescent="0.25">
      <c r="B39" s="213" t="s">
        <v>568</v>
      </c>
      <c r="C39" s="214"/>
      <c r="D39" s="214"/>
      <c r="E39" s="214"/>
      <c r="F39" s="215"/>
      <c r="G39" s="264">
        <v>42551</v>
      </c>
      <c r="H39" s="265"/>
      <c r="I39" s="218" t="s">
        <v>768</v>
      </c>
      <c r="J39" s="214"/>
      <c r="K39" s="214"/>
      <c r="L39" s="214"/>
      <c r="M39" s="219"/>
    </row>
    <row r="40" spans="2:73" ht="24.75" customHeight="1" thickBot="1" x14ac:dyDescent="0.25">
      <c r="B40" s="261" t="s">
        <v>619</v>
      </c>
      <c r="C40" s="262"/>
      <c r="D40" s="262"/>
      <c r="E40" s="262"/>
      <c r="F40" s="263"/>
      <c r="G40" s="329" t="s">
        <v>617</v>
      </c>
      <c r="H40" s="330"/>
      <c r="I40" s="266" t="s">
        <v>769</v>
      </c>
      <c r="J40" s="262"/>
      <c r="K40" s="262"/>
      <c r="L40" s="262"/>
      <c r="M40" s="267"/>
    </row>
    <row r="41" spans="2:73" ht="13.5" thickBot="1" x14ac:dyDescent="0.25">
      <c r="B41" s="261" t="s">
        <v>697</v>
      </c>
      <c r="C41" s="262"/>
      <c r="D41" s="262"/>
      <c r="E41" s="262"/>
      <c r="F41" s="263"/>
      <c r="G41" s="216">
        <v>42735</v>
      </c>
      <c r="H41" s="272"/>
      <c r="I41" s="266" t="s">
        <v>726</v>
      </c>
      <c r="J41" s="262"/>
      <c r="K41" s="262"/>
      <c r="L41" s="262"/>
      <c r="M41" s="267"/>
      <c r="BT41" s="197"/>
      <c r="BU41" s="197"/>
    </row>
    <row r="42" spans="2:73" ht="13.5" thickBot="1" x14ac:dyDescent="0.25">
      <c r="B42" s="213" t="s">
        <v>568</v>
      </c>
      <c r="C42" s="214"/>
      <c r="D42" s="214"/>
      <c r="E42" s="214"/>
      <c r="F42" s="215"/>
      <c r="G42" s="311">
        <v>42551</v>
      </c>
      <c r="H42" s="312"/>
      <c r="I42" s="218" t="s">
        <v>698</v>
      </c>
      <c r="J42" s="214"/>
      <c r="K42" s="214"/>
      <c r="L42" s="214"/>
      <c r="M42" s="219"/>
      <c r="BT42" s="197"/>
      <c r="BU42" s="197"/>
    </row>
    <row r="43" spans="2:73" ht="13.5" thickBot="1" x14ac:dyDescent="0.25">
      <c r="B43" s="213" t="s">
        <v>699</v>
      </c>
      <c r="C43" s="214"/>
      <c r="D43" s="214"/>
      <c r="E43" s="214"/>
      <c r="F43" s="215"/>
      <c r="G43" s="216">
        <v>42735</v>
      </c>
      <c r="H43" s="272"/>
      <c r="I43" s="316" t="s">
        <v>700</v>
      </c>
      <c r="J43" s="316"/>
      <c r="K43" s="316"/>
      <c r="L43" s="316"/>
      <c r="M43" s="317"/>
      <c r="BT43" s="197"/>
      <c r="BU43" s="197"/>
    </row>
    <row r="44" spans="2:73" ht="13.5" thickBot="1" x14ac:dyDescent="0.25">
      <c r="B44" s="213" t="s">
        <v>728</v>
      </c>
      <c r="C44" s="214"/>
      <c r="D44" s="214"/>
      <c r="E44" s="214"/>
      <c r="F44" s="215"/>
      <c r="G44" s="216">
        <v>42735</v>
      </c>
      <c r="H44" s="272"/>
      <c r="I44" s="218" t="s">
        <v>729</v>
      </c>
      <c r="J44" s="214"/>
      <c r="K44" s="214"/>
      <c r="L44" s="214"/>
      <c r="M44" s="219"/>
      <c r="BT44" s="197"/>
      <c r="BU44" s="197"/>
    </row>
    <row r="45" spans="2:73" ht="30.75" customHeight="1" x14ac:dyDescent="0.2">
      <c r="B45" s="213" t="s">
        <v>701</v>
      </c>
      <c r="C45" s="214"/>
      <c r="D45" s="214"/>
      <c r="E45" s="214"/>
      <c r="F45" s="215"/>
      <c r="G45" s="216"/>
      <c r="H45" s="272"/>
      <c r="I45" s="218"/>
      <c r="J45" s="214"/>
      <c r="K45" s="214"/>
      <c r="L45" s="214"/>
      <c r="M45" s="219"/>
      <c r="BT45" s="197"/>
      <c r="BU45" s="197"/>
    </row>
    <row r="46" spans="2:73" ht="75" customHeight="1" x14ac:dyDescent="0.2">
      <c r="B46" s="194"/>
      <c r="C46" s="194"/>
      <c r="D46" s="194"/>
      <c r="E46" s="194"/>
      <c r="F46" s="194"/>
      <c r="G46" s="130"/>
      <c r="H46" s="130"/>
      <c r="I46" s="194"/>
      <c r="J46" s="194"/>
      <c r="K46" s="194"/>
      <c r="L46" s="194"/>
      <c r="M46" s="194"/>
    </row>
    <row r="47" spans="2:73" ht="24.75" customHeight="1" thickBot="1" x14ac:dyDescent="0.25">
      <c r="B47" s="195" t="s">
        <v>25</v>
      </c>
    </row>
    <row r="48" spans="2:73" ht="42.95" customHeight="1" thickBot="1" x14ac:dyDescent="0.25">
      <c r="B48" s="306" t="s">
        <v>73</v>
      </c>
      <c r="C48" s="307"/>
      <c r="D48" s="307"/>
      <c r="E48" s="307"/>
      <c r="F48" s="309"/>
      <c r="G48" s="310" t="s">
        <v>7</v>
      </c>
      <c r="H48" s="309"/>
      <c r="I48" s="307" t="s">
        <v>8</v>
      </c>
      <c r="J48" s="307"/>
      <c r="K48" s="307"/>
      <c r="L48" s="307"/>
      <c r="M48" s="308"/>
    </row>
    <row r="49" spans="2:73" ht="75" customHeight="1" thickBot="1" x14ac:dyDescent="0.25">
      <c r="B49" s="213" t="s">
        <v>790</v>
      </c>
      <c r="C49" s="214"/>
      <c r="D49" s="214"/>
      <c r="E49" s="214"/>
      <c r="F49" s="215"/>
      <c r="G49" s="216">
        <v>42825</v>
      </c>
      <c r="H49" s="272"/>
      <c r="I49" s="266" t="s">
        <v>770</v>
      </c>
      <c r="J49" s="262"/>
      <c r="K49" s="262"/>
      <c r="L49" s="262"/>
      <c r="M49" s="267"/>
    </row>
    <row r="50" spans="2:73" ht="13.5" thickBot="1" x14ac:dyDescent="0.25">
      <c r="B50" s="213" t="s">
        <v>777</v>
      </c>
      <c r="C50" s="214"/>
      <c r="D50" s="214"/>
      <c r="E50" s="214"/>
      <c r="F50" s="215"/>
      <c r="G50" s="216">
        <v>42825</v>
      </c>
      <c r="H50" s="272"/>
      <c r="I50" s="218" t="s">
        <v>771</v>
      </c>
      <c r="J50" s="214"/>
      <c r="K50" s="214"/>
      <c r="L50" s="214"/>
      <c r="M50" s="219"/>
    </row>
    <row r="51" spans="2:73" ht="13.5" thickBot="1" x14ac:dyDescent="0.25">
      <c r="B51" s="213" t="s">
        <v>772</v>
      </c>
      <c r="C51" s="214"/>
      <c r="D51" s="214"/>
      <c r="E51" s="214"/>
      <c r="F51" s="215"/>
      <c r="G51" s="331">
        <v>42825</v>
      </c>
      <c r="H51" s="332"/>
      <c r="I51" s="316" t="s">
        <v>773</v>
      </c>
      <c r="J51" s="316"/>
      <c r="K51" s="316"/>
      <c r="L51" s="316"/>
      <c r="M51" s="317"/>
    </row>
    <row r="52" spans="2:73" ht="13.5" thickBot="1" x14ac:dyDescent="0.25">
      <c r="B52" s="213" t="s">
        <v>779</v>
      </c>
      <c r="C52" s="214"/>
      <c r="D52" s="214"/>
      <c r="E52" s="214"/>
      <c r="F52" s="215"/>
      <c r="G52" s="331">
        <v>42825</v>
      </c>
      <c r="H52" s="332"/>
      <c r="I52" s="218" t="s">
        <v>778</v>
      </c>
      <c r="J52" s="214"/>
      <c r="K52" s="214"/>
      <c r="L52" s="214"/>
      <c r="M52" s="219"/>
    </row>
    <row r="53" spans="2:73" ht="30.75" customHeight="1" thickBot="1" x14ac:dyDescent="0.25">
      <c r="B53" s="213" t="s">
        <v>776</v>
      </c>
      <c r="C53" s="214"/>
      <c r="D53" s="214"/>
      <c r="E53" s="214"/>
      <c r="F53" s="215"/>
      <c r="G53" s="331">
        <v>42825</v>
      </c>
      <c r="H53" s="332"/>
      <c r="I53" s="218" t="s">
        <v>780</v>
      </c>
      <c r="J53" s="214"/>
      <c r="K53" s="214"/>
      <c r="L53" s="214"/>
      <c r="M53" s="219"/>
    </row>
    <row r="54" spans="2:73" ht="24.75" customHeight="1" thickBot="1" x14ac:dyDescent="0.25">
      <c r="B54" s="213" t="s">
        <v>788</v>
      </c>
      <c r="C54" s="214"/>
      <c r="D54" s="214"/>
      <c r="E54" s="214"/>
      <c r="F54" s="215"/>
      <c r="G54" s="331">
        <v>42825</v>
      </c>
      <c r="H54" s="332"/>
      <c r="I54" s="218" t="s">
        <v>789</v>
      </c>
      <c r="J54" s="214"/>
      <c r="K54" s="214"/>
      <c r="L54" s="214"/>
      <c r="M54" s="219"/>
    </row>
    <row r="55" spans="2:73" ht="24.75" customHeight="1" x14ac:dyDescent="0.2">
      <c r="B55" s="213"/>
      <c r="C55" s="214"/>
      <c r="D55" s="214"/>
      <c r="E55" s="214"/>
      <c r="F55" s="215"/>
      <c r="G55" s="275"/>
      <c r="H55" s="276"/>
      <c r="I55" s="218"/>
      <c r="J55" s="214"/>
      <c r="K55" s="214"/>
      <c r="L55" s="214"/>
      <c r="M55" s="219"/>
    </row>
    <row r="56" spans="2:73" ht="24.75" customHeight="1" x14ac:dyDescent="0.2"/>
    <row r="57" spans="2:73" ht="24.75" customHeight="1" x14ac:dyDescent="0.2"/>
    <row r="58" spans="2:73" ht="24.75" customHeight="1" x14ac:dyDescent="0.2">
      <c r="B58" s="315" t="s">
        <v>88</v>
      </c>
      <c r="C58" s="315"/>
      <c r="D58" s="315"/>
      <c r="E58" s="315"/>
      <c r="F58" s="315"/>
    </row>
    <row r="59" spans="2:73" ht="24.75" customHeight="1" x14ac:dyDescent="0.2"/>
    <row r="60" spans="2:73" x14ac:dyDescent="0.2">
      <c r="B60" s="288"/>
      <c r="C60" s="288"/>
    </row>
    <row r="61" spans="2:73" ht="25.5" x14ac:dyDescent="0.2">
      <c r="B61" s="171" t="s">
        <v>10</v>
      </c>
      <c r="C61" s="172" t="s">
        <v>29</v>
      </c>
      <c r="D61" s="126" t="s">
        <v>585</v>
      </c>
      <c r="E61" s="126" t="s">
        <v>586</v>
      </c>
      <c r="F61" s="126" t="s">
        <v>606</v>
      </c>
      <c r="G61" s="126" t="s">
        <v>607</v>
      </c>
      <c r="H61" s="126" t="s">
        <v>739</v>
      </c>
      <c r="I61" s="126" t="s">
        <v>740</v>
      </c>
      <c r="J61" s="126" t="s">
        <v>809</v>
      </c>
      <c r="K61" s="126" t="s">
        <v>810</v>
      </c>
      <c r="BT61"/>
      <c r="BU61"/>
    </row>
    <row r="62" spans="2:73" ht="102" customHeight="1" x14ac:dyDescent="0.2">
      <c r="B62" s="192" t="s">
        <v>93</v>
      </c>
      <c r="C62" s="191" t="s">
        <v>103</v>
      </c>
      <c r="D62" s="193" t="s">
        <v>539</v>
      </c>
      <c r="F62" s="193" t="s">
        <v>620</v>
      </c>
      <c r="H62" s="193" t="s">
        <v>620</v>
      </c>
      <c r="J62" s="197" t="s">
        <v>812</v>
      </c>
      <c r="BT62"/>
      <c r="BU62"/>
    </row>
    <row r="63" spans="2:73" ht="76.5" customHeight="1" x14ac:dyDescent="0.2">
      <c r="B63" s="192" t="s">
        <v>96</v>
      </c>
      <c r="C63" s="191" t="s">
        <v>605</v>
      </c>
      <c r="D63" s="193" t="s">
        <v>592</v>
      </c>
      <c r="F63" s="193" t="s">
        <v>621</v>
      </c>
      <c r="H63" s="193" t="s">
        <v>749</v>
      </c>
      <c r="J63" s="197" t="s">
        <v>749</v>
      </c>
      <c r="BT63"/>
      <c r="BU63"/>
    </row>
    <row r="64" spans="2:73" ht="89.25" customHeight="1" x14ac:dyDescent="0.2">
      <c r="B64" s="192" t="s">
        <v>97</v>
      </c>
      <c r="C64" s="21" t="s">
        <v>105</v>
      </c>
      <c r="D64" s="193" t="s">
        <v>541</v>
      </c>
      <c r="F64" s="193" t="s">
        <v>622</v>
      </c>
      <c r="H64" s="193" t="s">
        <v>741</v>
      </c>
      <c r="J64" s="193" t="s">
        <v>813</v>
      </c>
      <c r="BT64"/>
      <c r="BU64"/>
    </row>
    <row r="65" spans="2:73" ht="106.5" customHeight="1" x14ac:dyDescent="0.2">
      <c r="B65" s="192" t="s">
        <v>89</v>
      </c>
      <c r="C65" s="21" t="s">
        <v>106</v>
      </c>
      <c r="D65" s="193" t="s">
        <v>593</v>
      </c>
      <c r="F65" s="193" t="s">
        <v>624</v>
      </c>
      <c r="G65" s="193" t="s">
        <v>623</v>
      </c>
      <c r="H65" s="193" t="s">
        <v>742</v>
      </c>
      <c r="K65" s="193" t="s">
        <v>814</v>
      </c>
      <c r="BT65"/>
      <c r="BU65"/>
    </row>
    <row r="66" spans="2:73" ht="90.75" customHeight="1" x14ac:dyDescent="0.2">
      <c r="B66" s="192" t="s">
        <v>95</v>
      </c>
      <c r="C66" s="21" t="s">
        <v>108</v>
      </c>
      <c r="D66" s="193" t="s">
        <v>590</v>
      </c>
      <c r="F66" s="193" t="s">
        <v>625</v>
      </c>
      <c r="H66" s="193" t="s">
        <v>743</v>
      </c>
      <c r="J66" s="193" t="s">
        <v>815</v>
      </c>
      <c r="BT66"/>
      <c r="BU66"/>
    </row>
    <row r="67" spans="2:73" ht="81.75" customHeight="1" x14ac:dyDescent="0.2">
      <c r="B67" s="173" t="s">
        <v>102</v>
      </c>
      <c r="C67" s="21" t="s">
        <v>109</v>
      </c>
      <c r="D67" s="193" t="s">
        <v>591</v>
      </c>
      <c r="F67" s="193" t="s">
        <v>626</v>
      </c>
      <c r="H67" s="193" t="s">
        <v>744</v>
      </c>
      <c r="J67" s="193" t="s">
        <v>816</v>
      </c>
      <c r="BT67"/>
      <c r="BU67"/>
    </row>
    <row r="68" spans="2:73" ht="84" customHeight="1" x14ac:dyDescent="0.2">
      <c r="B68" s="192" t="s">
        <v>90</v>
      </c>
      <c r="C68" s="21" t="s">
        <v>110</v>
      </c>
      <c r="D68" s="193" t="s">
        <v>587</v>
      </c>
      <c r="F68" s="193" t="s">
        <v>628</v>
      </c>
      <c r="H68" s="193" t="s">
        <v>745</v>
      </c>
      <c r="J68" s="197" t="s">
        <v>817</v>
      </c>
      <c r="BT68"/>
      <c r="BU68"/>
    </row>
    <row r="69" spans="2:73" ht="113.1" customHeight="1" x14ac:dyDescent="0.2">
      <c r="B69" s="192" t="s">
        <v>91</v>
      </c>
      <c r="C69" s="21" t="s">
        <v>112</v>
      </c>
      <c r="D69" s="193" t="s">
        <v>513</v>
      </c>
      <c r="F69" s="193" t="s">
        <v>629</v>
      </c>
      <c r="H69" s="193" t="s">
        <v>746</v>
      </c>
      <c r="J69" s="193" t="s">
        <v>819</v>
      </c>
      <c r="BT69"/>
      <c r="BU69"/>
    </row>
    <row r="70" spans="2:73" ht="113.1" customHeight="1" x14ac:dyDescent="0.2">
      <c r="B70" s="173" t="s">
        <v>604</v>
      </c>
      <c r="C70" s="21" t="s">
        <v>113</v>
      </c>
      <c r="D70" s="193" t="s">
        <v>588</v>
      </c>
      <c r="F70" s="193" t="s">
        <v>630</v>
      </c>
      <c r="BT70"/>
      <c r="BU70"/>
    </row>
    <row r="71" spans="2:73" ht="113.1" customHeight="1" x14ac:dyDescent="0.2">
      <c r="B71" s="173" t="s">
        <v>98</v>
      </c>
      <c r="C71" s="21" t="s">
        <v>114</v>
      </c>
      <c r="D71" s="193" t="s">
        <v>589</v>
      </c>
      <c r="F71" s="193" t="s">
        <v>634</v>
      </c>
      <c r="G71" s="193" t="s">
        <v>631</v>
      </c>
      <c r="H71" s="193" t="s">
        <v>747</v>
      </c>
      <c r="J71" s="193" t="s">
        <v>820</v>
      </c>
      <c r="BT71"/>
      <c r="BU71"/>
    </row>
    <row r="72" spans="2:73" ht="113.1" customHeight="1" x14ac:dyDescent="0.2">
      <c r="B72" s="174" t="s">
        <v>100</v>
      </c>
      <c r="C72" s="189" t="s">
        <v>100</v>
      </c>
      <c r="D72" s="189" t="s">
        <v>595</v>
      </c>
      <c r="G72" s="193" t="s">
        <v>632</v>
      </c>
      <c r="H72" s="193" t="s">
        <v>748</v>
      </c>
      <c r="J72" s="193" t="s">
        <v>821</v>
      </c>
      <c r="K72" s="193" t="s">
        <v>811</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B58:F58"/>
    <mergeCell ref="B60:C60"/>
    <mergeCell ref="B54:F54"/>
    <mergeCell ref="G54:H54"/>
    <mergeCell ref="I54:M54"/>
    <mergeCell ref="B55:F55"/>
    <mergeCell ref="G55:H55"/>
    <mergeCell ref="I55:M55"/>
    <mergeCell ref="B52:F52"/>
    <mergeCell ref="G52:H52"/>
    <mergeCell ref="I52:M52"/>
    <mergeCell ref="B53:F53"/>
    <mergeCell ref="G53:H53"/>
    <mergeCell ref="I53:M53"/>
    <mergeCell ref="B50:F50"/>
    <mergeCell ref="G50:H50"/>
    <mergeCell ref="I50:M50"/>
    <mergeCell ref="B51:F51"/>
    <mergeCell ref="G51:H51"/>
    <mergeCell ref="I51:M51"/>
    <mergeCell ref="G45:H45"/>
    <mergeCell ref="I45:M45"/>
    <mergeCell ref="B49:F49"/>
    <mergeCell ref="G49:H49"/>
    <mergeCell ref="I49:M49"/>
    <mergeCell ref="B48:F48"/>
    <mergeCell ref="G48:H48"/>
    <mergeCell ref="I48:M48"/>
    <mergeCell ref="B40:F40"/>
    <mergeCell ref="G40:H40"/>
    <mergeCell ref="I40:M40"/>
    <mergeCell ref="B42:F42"/>
    <mergeCell ref="I42:M42"/>
    <mergeCell ref="B43:F43"/>
    <mergeCell ref="I43:M43"/>
    <mergeCell ref="B44:F44"/>
    <mergeCell ref="I44:M44"/>
    <mergeCell ref="G41:H41"/>
    <mergeCell ref="B41:F41"/>
    <mergeCell ref="I41:M41"/>
    <mergeCell ref="B45:F45"/>
    <mergeCell ref="G44:H44"/>
    <mergeCell ref="B23:F23"/>
    <mergeCell ref="G23:K23"/>
    <mergeCell ref="B39:F39"/>
    <mergeCell ref="G39:H39"/>
    <mergeCell ref="I39:M39"/>
    <mergeCell ref="B37:F37"/>
    <mergeCell ref="G37:H37"/>
    <mergeCell ref="I37:M37"/>
    <mergeCell ref="G42:H42"/>
    <mergeCell ref="G43:H43"/>
    <mergeCell ref="B38:F38"/>
    <mergeCell ref="G38:H38"/>
    <mergeCell ref="I38:M38"/>
    <mergeCell ref="B32:F32"/>
    <mergeCell ref="G32:K32"/>
    <mergeCell ref="B33:F33"/>
    <mergeCell ref="G33:K33"/>
    <mergeCell ref="B34:F34"/>
    <mergeCell ref="G34:K34"/>
    <mergeCell ref="B29:F29"/>
    <mergeCell ref="G29:K29"/>
    <mergeCell ref="B30:F30"/>
    <mergeCell ref="G30:K30"/>
    <mergeCell ref="B31:F31"/>
    <mergeCell ref="G31:K31"/>
    <mergeCell ref="B24:F24"/>
    <mergeCell ref="G24:K24"/>
    <mergeCell ref="B27:F27"/>
    <mergeCell ref="G27:K27"/>
    <mergeCell ref="B28:F28"/>
    <mergeCell ref="G28:K28"/>
    <mergeCell ref="B20:F20"/>
    <mergeCell ref="G20:K20"/>
    <mergeCell ref="B21:F21"/>
    <mergeCell ref="G21:K21"/>
    <mergeCell ref="B22:F22"/>
    <mergeCell ref="G22:K22"/>
    <mergeCell ref="B17:F17"/>
    <mergeCell ref="G17:K17"/>
    <mergeCell ref="B18:F18"/>
    <mergeCell ref="G18:K18"/>
    <mergeCell ref="B19:F19"/>
    <mergeCell ref="G19:K19"/>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Metrics</vt:lpstr>
      <vt:lpstr>Manpower Q116</vt:lpstr>
      <vt:lpstr>Manpower Q216</vt:lpstr>
      <vt:lpstr>Manpower Q316</vt:lpstr>
      <vt:lpstr>Manpower Q416</vt:lpstr>
      <vt:lpstr>Narrative Q116</vt:lpstr>
      <vt:lpstr>Narrative Q216</vt:lpstr>
      <vt:lpstr>Narrative Q316</vt:lpstr>
      <vt:lpstr>Narrative Q416</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2013-06-17T08:58:26Z</cp:lastPrinted>
  <dcterms:created xsi:type="dcterms:W3CDTF">2006-07-17T09:56:01Z</dcterms:created>
  <dcterms:modified xsi:type="dcterms:W3CDTF">2017-05-09T15:37:06Z</dcterms:modified>
</cp:coreProperties>
</file>