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5" yWindow="1575" windowWidth="23160" windowHeight="13500" tabRatio="556"/>
  </bookViews>
  <sheets>
    <sheet name="Metrics" sheetId="1" r:id="rId1"/>
    <sheet name="Milestones" sheetId="2" r:id="rId2"/>
    <sheet name="Manpower Q116" sheetId="3" r:id="rId3"/>
    <sheet name="Manpower Q216" sheetId="4" r:id="rId4"/>
    <sheet name="Manpower Q316" sheetId="8" r:id="rId5"/>
    <sheet name="Narrative Q116" sheetId="5" r:id="rId6"/>
    <sheet name="Narrative Q216" sheetId="6" r:id="rId7"/>
    <sheet name="Narrative Q316" sheetId="9" r:id="rId8"/>
    <sheet name="EVAL" sheetId="7" r:id="rId9"/>
  </sheet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B5" i="9" l="1"/>
  <c r="B3" i="9"/>
  <c r="I19" i="8"/>
  <c r="H19" i="8"/>
  <c r="G19" i="8"/>
  <c r="F19" i="8"/>
  <c r="E19" i="8"/>
  <c r="D19" i="8"/>
  <c r="B5" i="8"/>
  <c r="B3" i="8"/>
  <c r="B5" i="6" l="1"/>
  <c r="B3" i="6"/>
  <c r="B5" i="5"/>
  <c r="B3" i="5"/>
  <c r="I19" i="4"/>
  <c r="H19" i="4"/>
  <c r="G19" i="4"/>
  <c r="F19" i="4"/>
  <c r="E19" i="4"/>
  <c r="D19" i="4"/>
  <c r="B5" i="4"/>
  <c r="B3" i="4"/>
  <c r="I19" i="3"/>
  <c r="H19" i="3"/>
  <c r="G19" i="3"/>
  <c r="F19" i="3"/>
  <c r="E19" i="3"/>
  <c r="D19" i="3"/>
  <c r="B5" i="3"/>
  <c r="B3" i="3"/>
  <c r="B5" i="2"/>
  <c r="B4" i="2"/>
  <c r="B3" i="2"/>
</calcChain>
</file>

<file path=xl/sharedStrings.xml><?xml version="1.0" encoding="utf-8"?>
<sst xmlns="http://schemas.openxmlformats.org/spreadsheetml/2006/main" count="370" uniqueCount="165">
  <si>
    <t>GridPP Quarterly Report</t>
  </si>
  <si>
    <t>OK</t>
  </si>
  <si>
    <t>Area</t>
  </si>
  <si>
    <t>Experiment Support</t>
  </si>
  <si>
    <t>Close to target</t>
  </si>
  <si>
    <t>Year</t>
  </si>
  <si>
    <t>Not OK</t>
  </si>
  <si>
    <t>Reported by</t>
  </si>
  <si>
    <t>Pete Gronbech</t>
  </si>
  <si>
    <t>Not yet able to be measured</t>
  </si>
  <si>
    <t>Suspended</t>
  </si>
  <si>
    <t>Metric no.</t>
  </si>
  <si>
    <t>Description</t>
  </si>
  <si>
    <t>Source</t>
  </si>
  <si>
    <t>Owner</t>
  </si>
  <si>
    <t>Target</t>
  </si>
  <si>
    <t>Q116</t>
  </si>
  <si>
    <t>Q216</t>
  </si>
  <si>
    <t>Comment Q116</t>
  </si>
  <si>
    <t>Comment Q216</t>
  </si>
  <si>
    <t>Roger Jones</t>
  </si>
  <si>
    <t>ATLAS support check</t>
  </si>
  <si>
    <t>yes</t>
  </si>
  <si>
    <t>Dave Colling</t>
  </si>
  <si>
    <t>CMS support check</t>
  </si>
  <si>
    <t>Resource Review minutes</t>
  </si>
  <si>
    <t>3 out of 4 meetings/ year</t>
  </si>
  <si>
    <t>Unit testing of code within area of responsibility</t>
  </si>
  <si>
    <t>Report from Ulrik</t>
  </si>
  <si>
    <t>Ulrik Egede</t>
  </si>
  <si>
    <t>Coverage of over 75% of code</t>
  </si>
  <si>
    <t>Continuous testing is now functional. Old release tests are now almost fully migrated.</t>
  </si>
  <si>
    <t>Provide new releases of Ganga</t>
  </si>
  <si>
    <t>Mark Smith</t>
  </si>
  <si>
    <t>A new minor release at least every 6 weeks</t>
  </si>
  <si>
    <t>Release manager duties are in the process of transferring from Matt Williams to Mark Smith</t>
  </si>
  <si>
    <t xml:space="preserve">Support provided for new user communities </t>
  </si>
  <si>
    <t>Rob Currie</t>
  </si>
  <si>
    <t>Have a turn-around time of less than 1 month for a prototype</t>
  </si>
  <si>
    <t>LSST have a functional prototype now and LZ integration has started.</t>
  </si>
  <si>
    <t>Number of new user groups using the T1/UK Grid</t>
  </si>
  <si>
    <t>T1 and T2 accounting.
Email requests, etc</t>
  </si>
  <si>
    <t>&gt;1 per year</t>
  </si>
  <si>
    <t>Support given to SNO+ to enable data transfers using grid ftp. Support dialogue with SuperNemo established, but now stalled due to lack of time on their part.</t>
  </si>
  <si>
    <t>Summary of Work done by support posts</t>
  </si>
  <si>
    <t>Dan Proropopescu quarterly report</t>
  </si>
  <si>
    <t>Janus Martyniak quarterly report</t>
  </si>
  <si>
    <t xml:space="preserve">Na62 and MICE: moving the file transfer controller to a Centos 6 node, updating the API, ongoing
MICE:
- work on Configuration DB - Coolingchannel C-API for absorbers (also Java and Python), installation of the new in the Control Room.
- work on Detector quality flags implementation for the CDB - ongoing (C, Java, Python)
- geometry corrections API, java and Python - ongoing
 - updates of the raw data mover and a reco mover, maintenance during data taking.
</t>
  </si>
  <si>
    <t>Complete</t>
  </si>
  <si>
    <t>Overdue</t>
  </si>
  <si>
    <t>Quarter</t>
  </si>
  <si>
    <t>Not yet due</t>
  </si>
  <si>
    <t>Milestone no.</t>
  </si>
  <si>
    <t>Due date</t>
  </si>
  <si>
    <t>Date complete</t>
  </si>
  <si>
    <t>Evidence</t>
  </si>
  <si>
    <t>Comment</t>
  </si>
  <si>
    <t>Modernise test suite</t>
  </si>
  <si>
    <t>The continuous testing is running on all pull requests</t>
  </si>
  <si>
    <t>There is still a few legacy tests running but they are by now marginal compared to the new test system.</t>
  </si>
  <si>
    <t>Migration to Cmake for LHCb</t>
  </si>
  <si>
    <t>Has been delayed by increasing support for other VOs</t>
  </si>
  <si>
    <t>Updated authentication system</t>
  </si>
  <si>
    <t>Matt Williams</t>
  </si>
  <si>
    <t>Has been delayed by taking over the milestone for Jenkins and the milestone on updating the lock system.</t>
  </si>
  <si>
    <t>Implement new lock system for multi-thereaded operation</t>
  </si>
  <si>
    <t>Much fewer user support issues related to the job monitoring getting into deadlock situations.</t>
  </si>
  <si>
    <t>Very much a collective responsibility by everybody involved.</t>
  </si>
  <si>
    <t>Improve scalability of submissions to Dirac backend</t>
  </si>
  <si>
    <t>The submission time of subjobs has gone from about 10s per job to 3 s per job.</t>
  </si>
  <si>
    <t>Provide support for IgangaFile objects everywhere in the sytem</t>
  </si>
  <si>
    <t>Prototype of support for production system of LZ</t>
  </si>
  <si>
    <t>Alex Richards</t>
  </si>
  <si>
    <t>Prototype for LSST analysis</t>
  </si>
  <si>
    <t>The use of this was reported as a success in a report submitted to the UKT0 working group.</t>
  </si>
  <si>
    <t>2016Q1</t>
  </si>
  <si>
    <t>Effort (FTE)</t>
  </si>
  <si>
    <t>GridPP Funded</t>
  </si>
  <si>
    <t>Unfunded</t>
  </si>
  <si>
    <t>Site</t>
  </si>
  <si>
    <t>Work area</t>
  </si>
  <si>
    <t>Name</t>
  </si>
  <si>
    <t>Month 1</t>
  </si>
  <si>
    <t>Month 2</t>
  </si>
  <si>
    <t>Month 3</t>
  </si>
  <si>
    <t>Imperial</t>
  </si>
  <si>
    <t>Ganga</t>
  </si>
  <si>
    <t>Patrick Owen</t>
  </si>
  <si>
    <t>Birmingham</t>
  </si>
  <si>
    <t>ATLAS Ganga</t>
  </si>
  <si>
    <t>Mark Slater</t>
  </si>
  <si>
    <t>User Support</t>
  </si>
  <si>
    <t>Janus Martyniak</t>
  </si>
  <si>
    <t>Liverpool</t>
  </si>
  <si>
    <t>Rob Fay</t>
  </si>
  <si>
    <t>Total</t>
  </si>
  <si>
    <t>Glasgow</t>
  </si>
  <si>
    <t>Dan Proropopescu</t>
  </si>
  <si>
    <t>2016 Q1</t>
  </si>
  <si>
    <t>Progress over last Quarter</t>
  </si>
  <si>
    <t>Successes</t>
  </si>
  <si>
    <t>Problems/Issues</t>
  </si>
  <si>
    <t>GangaAtlas</t>
  </si>
  <si>
    <t xml:space="preserve">Helped make Ganga properly thread safe and 
significantly more stable. Got pure python usage working.
</t>
  </si>
  <si>
    <t xml:space="preserve">Had significant stability issues due to 
Ganga not being properly thread safe.
</t>
  </si>
  <si>
    <t>GangaLHCb</t>
  </si>
  <si>
    <t>Improving of the overall scaling of Ganga to support users with more jobs.</t>
  </si>
  <si>
    <t>The delay of support for the new Cmake type code builds in LHCb is causing some issues for users.</t>
  </si>
  <si>
    <t>GangaCore</t>
  </si>
  <si>
    <t>Work on future proofing the code and making it fully Python 3 compliant. New types of use cases are also supported now where ganga is simply imported into an existing python session.</t>
  </si>
  <si>
    <t>The continued quest for making Ganga work faster and scale to ever larger number of jobs revealed some serious limitations in how job objects were locked by different threads. It took quite a while to the button of these problems and a few milestones has been delayed due to this.</t>
  </si>
  <si>
    <t>Ganga other</t>
  </si>
  <si>
    <t>Proof of concept of running LSST style jobs on the Grid using Ganga as the user interface to Dirac has been a success. Work has now started on building a prototype that can illustrate the power of a closer integration. In addition discussions are beginning on how LZ can be supported.</t>
  </si>
  <si>
    <t>Note:To get multiple lines per box use Alt-Return</t>
  </si>
  <si>
    <t>General Risks</t>
  </si>
  <si>
    <t>Risk</t>
  </si>
  <si>
    <t>Mitigating Action</t>
  </si>
  <si>
    <t>Reduced support in the future will lead to code that is not maintained.</t>
  </si>
  <si>
    <t>Implement changes that will reduce the maintenance burden. This will not work though if support team goes below a critical mass.</t>
  </si>
  <si>
    <t>Insitute or area specific risks</t>
  </si>
  <si>
    <t>Objectives and Deliverables for Last Quarter</t>
  </si>
  <si>
    <t>Objective/Deliverable</t>
  </si>
  <si>
    <t>Due Date</t>
  </si>
  <si>
    <t>Metric/Output</t>
  </si>
  <si>
    <t>Objectives and Deliverables for Next Quarter</t>
  </si>
  <si>
    <t>Make the transition to become a generic tool for submitting all kind of science jobs via the Dirac portal.</t>
  </si>
  <si>
    <t>ian</t>
  </si>
  <si>
    <t>2016 Q2</t>
  </si>
  <si>
    <t>The improvement in interaction with DIRAC from the Core of Ganga has dramatically improved many issues for LHCb. The LHCb users as the most heavy users have also continued to expose issues related to scalability of the full system.</t>
  </si>
  <si>
    <t>Lack of manpower has limited many developments. The introduction of Mark Smith into the team will improve on this for the next quarter.</t>
  </si>
  <si>
    <t>Many performance improvements has taken place to support the scalability of Ganga for the future. In particular this has been related to the submission and monitoring of jobs in Dirac.</t>
  </si>
  <si>
    <t>The support of new teams coming in has been a success. A prototype for LSST was created and subsequently used in anger. For T2K an update of the codebase was integrated. For LZ there is progress on providing a prototype of their web based production system that is using Ganga as a backend for submission to DIRAC.</t>
  </si>
  <si>
    <t>The loss of Matt Williams from the project at the end of the summer and potentially Rob Currie as well will leave the project more or less dormant in terms of new developments. The support of new communities will also be impossible.</t>
  </si>
  <si>
    <t>Find new manpower.</t>
  </si>
  <si>
    <t>EVAL Notes</t>
  </si>
  <si>
    <t>Publications</t>
  </si>
  <si>
    <t>Date</t>
  </si>
  <si>
    <t>Notes</t>
  </si>
  <si>
    <t>Collaborations</t>
  </si>
  <si>
    <t>Further Funding (eg external grants)</t>
  </si>
  <si>
    <t>Destination of ex staff and recruitment issues</t>
  </si>
  <si>
    <t>Went to an STFC core funded computing position at Imperial</t>
  </si>
  <si>
    <t>Dissemmination events</t>
  </si>
  <si>
    <t>Intellectual Property</t>
  </si>
  <si>
    <t>Spin out companies</t>
  </si>
  <si>
    <t>Roles held on committees and boards</t>
  </si>
  <si>
    <t>Other outputs and Knowledge</t>
  </si>
  <si>
    <t xml:space="preserve">Na62: Finalising the File Transfer Controller for NA62 data transfer. Testing GridPP Dirac asynchronous file transfers. Work on a simple file transfer visualisation.
MICE:
 - work on Configuration DB - cooling channel and absorber C API installed in the Control Room and used during summer data taking.
- geometry corrections API - first version ready for testing on the preproduction DB
- Work on detector cabling and calibration CDB module - client-side C++ API to facilitate its use in MAUS reconstruction and analysis software. CHEP 2016 oral presentation on CDB
- updated the reach mover to use hardware dongle for certificate maintenance - CHEP2016 poster
</t>
  </si>
  <si>
    <t>3.4.8</t>
  </si>
  <si>
    <t>3.4.6</t>
  </si>
  <si>
    <t>3.4.7</t>
  </si>
  <si>
    <t>3.4.9</t>
  </si>
  <si>
    <t>3.4.10</t>
  </si>
  <si>
    <t>Not funded this quarter.</t>
  </si>
  <si>
    <t>ATLAS reporting to T1 expt Liaison and resource meetings</t>
  </si>
  <si>
    <t>CMS reporting to T1 expt Liaison and resource meetings</t>
  </si>
  <si>
    <t>LHCb reporting to T1 expt Liaison and resource meetings</t>
  </si>
  <si>
    <t>3.4.11</t>
  </si>
  <si>
    <t>3.4.12</t>
  </si>
  <si>
    <t>3.4.13</t>
  </si>
  <si>
    <t>3.4.14</t>
  </si>
  <si>
    <t>Comment Q316</t>
  </si>
  <si>
    <t>Q316</t>
  </si>
  <si>
    <t>2016 Q3</t>
  </si>
  <si>
    <t xml:space="preserve">MICE:
 - detector geometry API for the CDB released and installed on the DB server
 - Run Control system which used the C API successfully tested during runs in September,
 - updated  CDB viewer installed - display the cooling channel absorber settings added,
 - C++ API to be used in MAUS reconstruction software released,
 - review and retrofit some DB data which were incorrectly stored by the Run Control system.
NA62
 - maintenance of the data moving system (File Transfer Controller)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</si>
</sst>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0.00\ ;\-* #,##0.00\ ;* \-#\ ;@\ "/>
    <numFmt numFmtId="166" formatCode="_-* #,##0.00_-;\-* #,##0.00_-;_-* \-??_-;_-@_-"/>
    <numFmt numFmtId="167" formatCode="m/d/yyyy"/>
  </numFmts>
  <fonts count="7" x14ac:knownFonts="1">
    <font>
      <sz val="10"/>
      <name val="Arial"/>
      <family val="2"/>
      <charset val="1"/>
    </font>
    <font>
      <b/>
      <sz val="10"/>
      <name val="Arial"/>
      <family val="2"/>
      <charset val="1"/>
    </font>
    <font>
      <b/>
      <i/>
      <sz val="10"/>
      <color rgb="FFDD0806"/>
      <name val="Arial"/>
      <family val="2"/>
      <charset val="1"/>
    </font>
    <font>
      <u/>
      <sz val="10"/>
      <color rgb="FF0000D4"/>
      <name val="Arial"/>
      <family val="2"/>
      <charset val="1"/>
    </font>
    <font>
      <sz val="10"/>
      <color rgb="FF000000"/>
      <name val="Arial"/>
      <family val="2"/>
      <charset val="1"/>
    </font>
    <font>
      <sz val="10"/>
      <name val="Arial"/>
      <family val="2"/>
    </font>
    <font>
      <sz val="10"/>
      <name val="Arial"/>
      <family val="2"/>
      <charset val="1"/>
    </font>
  </fonts>
  <fills count="10">
    <fill>
      <patternFill patternType="none"/>
    </fill>
    <fill>
      <patternFill patternType="gray125"/>
    </fill>
    <fill>
      <patternFill patternType="solid">
        <fgColor rgb="FF99CCFF"/>
        <bgColor rgb="FFB9CDE5"/>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993300"/>
      </patternFill>
    </fill>
    <fill>
      <patternFill patternType="solid">
        <fgColor rgb="FFB9CDE5"/>
        <bgColor rgb="FFC0C0C0"/>
      </patternFill>
    </fill>
    <fill>
      <patternFill patternType="solid">
        <fgColor rgb="FFFFFFFF"/>
        <bgColor rgb="FFFFFFCC"/>
      </patternFill>
    </fill>
    <fill>
      <patternFill patternType="solid">
        <fgColor rgb="FF00B050"/>
        <bgColor rgb="FF1FB71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right style="thick">
        <color auto="1"/>
      </right>
      <top style="thick">
        <color auto="1"/>
      </top>
      <bottom style="thick">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style="thick">
        <color rgb="FF333333"/>
      </right>
      <top style="thick">
        <color rgb="FF333333"/>
      </top>
      <bottom/>
      <diagonal/>
    </border>
    <border>
      <left style="thick">
        <color rgb="FF333333"/>
      </left>
      <right style="thick">
        <color rgb="FF333333"/>
      </right>
      <top style="thick">
        <color rgb="FF333333"/>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rgb="FF333333"/>
      </left>
      <right style="thick">
        <color rgb="FF333333"/>
      </right>
      <top style="thick">
        <color rgb="FF333333"/>
      </top>
      <bottom style="thick">
        <color rgb="FF333333"/>
      </bottom>
      <diagonal/>
    </border>
    <border>
      <left/>
      <right/>
      <top style="thick">
        <color auto="1"/>
      </top>
      <bottom style="thick">
        <color auto="1"/>
      </bottom>
      <diagonal/>
    </border>
  </borders>
  <cellStyleXfs count="2">
    <xf numFmtId="0" fontId="0" fillId="0" borderId="0"/>
    <xf numFmtId="0" fontId="6" fillId="0" borderId="0"/>
  </cellStyleXfs>
  <cellXfs count="109">
    <xf numFmtId="0" fontId="0" fillId="0" borderId="0" xfId="0"/>
    <xf numFmtId="0" fontId="0" fillId="0" borderId="0" xfId="0" applyFont="1" applyBorder="1" applyAlignment="1" applyProtection="1"/>
    <xf numFmtId="0" fontId="1" fillId="2" borderId="1" xfId="0" applyFont="1" applyFill="1" applyBorder="1" applyAlignment="1" applyProtection="1"/>
    <xf numFmtId="0" fontId="0" fillId="2" borderId="1" xfId="0" applyFont="1" applyFill="1" applyBorder="1" applyAlignment="1" applyProtection="1">
      <alignment wrapText="1"/>
    </xf>
    <xf numFmtId="0" fontId="0" fillId="0" borderId="0" xfId="0" applyFont="1" applyBorder="1" applyAlignment="1" applyProtection="1">
      <alignment wrapText="1"/>
    </xf>
    <xf numFmtId="0" fontId="0" fillId="3" borderId="2" xfId="0" applyFont="1" applyFill="1" applyBorder="1" applyAlignment="1" applyProtection="1"/>
    <xf numFmtId="0" fontId="0" fillId="0" borderId="3" xfId="0" applyFont="1" applyBorder="1" applyAlignment="1" applyProtection="1"/>
    <xf numFmtId="0" fontId="1" fillId="4" borderId="1" xfId="0" applyFont="1" applyFill="1" applyBorder="1" applyAlignment="1" applyProtection="1"/>
    <xf numFmtId="0" fontId="0" fillId="0" borderId="1" xfId="0" applyFont="1" applyBorder="1" applyAlignment="1" applyProtection="1">
      <alignment wrapText="1"/>
    </xf>
    <xf numFmtId="0" fontId="2" fillId="0" borderId="0" xfId="0" applyFont="1" applyBorder="1" applyAlignment="1" applyProtection="1">
      <alignment horizontal="right" wrapText="1"/>
    </xf>
    <xf numFmtId="0" fontId="0" fillId="5" borderId="4" xfId="0" applyFont="1" applyFill="1" applyBorder="1" applyAlignment="1" applyProtection="1"/>
    <xf numFmtId="0" fontId="0" fillId="0" borderId="5" xfId="0" applyFont="1" applyBorder="1" applyAlignment="1" applyProtection="1"/>
    <xf numFmtId="0" fontId="0" fillId="0" borderId="1" xfId="0" applyFont="1" applyBorder="1" applyAlignment="1" applyProtection="1">
      <alignment horizontal="left" wrapText="1"/>
    </xf>
    <xf numFmtId="0" fontId="0" fillId="6" borderId="4" xfId="0" applyFont="1" applyFill="1" applyBorder="1" applyAlignment="1" applyProtection="1"/>
    <xf numFmtId="0" fontId="1" fillId="2" borderId="6" xfId="0" applyFont="1" applyFill="1" applyBorder="1" applyAlignment="1" applyProtection="1">
      <alignment wrapText="1"/>
    </xf>
    <xf numFmtId="164" fontId="1" fillId="7" borderId="7" xfId="0" applyNumberFormat="1" applyFont="1" applyFill="1" applyBorder="1" applyAlignment="1" applyProtection="1">
      <alignment vertical="top" wrapText="1"/>
    </xf>
    <xf numFmtId="0" fontId="1" fillId="2" borderId="1" xfId="0" applyFont="1" applyFill="1" applyBorder="1" applyAlignment="1" applyProtection="1">
      <alignment vertical="top" wrapText="1"/>
    </xf>
    <xf numFmtId="0" fontId="0" fillId="0" borderId="8" xfId="0" applyFont="1" applyBorder="1" applyAlignment="1" applyProtection="1">
      <alignment horizontal="right" vertical="top" wrapText="1"/>
    </xf>
    <xf numFmtId="9" fontId="0" fillId="8" borderId="7" xfId="0" applyNumberFormat="1" applyFont="1" applyFill="1" applyBorder="1" applyAlignment="1" applyProtection="1">
      <alignment horizontal="right" vertical="top" wrapText="1"/>
    </xf>
    <xf numFmtId="0" fontId="0" fillId="3" borderId="1" xfId="0" applyFont="1" applyFill="1" applyBorder="1" applyAlignment="1" applyProtection="1">
      <alignment horizontal="right" vertical="top" wrapText="1"/>
    </xf>
    <xf numFmtId="0" fontId="0" fillId="0" borderId="6" xfId="0" applyFont="1" applyBorder="1" applyAlignment="1" applyProtection="1">
      <alignment vertical="top" wrapText="1"/>
    </xf>
    <xf numFmtId="0" fontId="0" fillId="8" borderId="1" xfId="0" applyFont="1" applyFill="1" applyBorder="1" applyAlignment="1" applyProtection="1">
      <alignment horizontal="right" vertical="top" wrapText="1"/>
    </xf>
    <xf numFmtId="0" fontId="0" fillId="8" borderId="9" xfId="0" applyFont="1" applyFill="1" applyBorder="1" applyAlignment="1" applyProtection="1">
      <alignment horizontal="right" vertical="top" wrapText="1"/>
    </xf>
    <xf numFmtId="0" fontId="3" fillId="9" borderId="1" xfId="0" applyFont="1" applyFill="1" applyBorder="1" applyAlignment="1" applyProtection="1">
      <alignment horizontal="right" vertical="top" wrapText="1"/>
    </xf>
    <xf numFmtId="0" fontId="0" fillId="9" borderId="9" xfId="0" applyFont="1" applyFill="1" applyBorder="1" applyAlignment="1" applyProtection="1">
      <alignment horizontal="right" vertical="top" wrapText="1"/>
    </xf>
    <xf numFmtId="0" fontId="0" fillId="8" borderId="3" xfId="0" applyFont="1" applyFill="1" applyBorder="1" applyAlignment="1" applyProtection="1">
      <alignment horizontal="right" vertical="top" wrapText="1"/>
    </xf>
    <xf numFmtId="0" fontId="0" fillId="0" borderId="1" xfId="0" applyFont="1" applyBorder="1" applyAlignment="1" applyProtection="1">
      <alignment horizontal="center" vertical="top"/>
    </xf>
    <xf numFmtId="0" fontId="0" fillId="0" borderId="10" xfId="0" applyFont="1" applyBorder="1" applyAlignment="1" applyProtection="1">
      <alignment vertical="top" wrapText="1"/>
    </xf>
    <xf numFmtId="0" fontId="0" fillId="0" borderId="11" xfId="0" applyFont="1" applyBorder="1" applyAlignment="1" applyProtection="1">
      <alignment vertical="top" wrapText="1"/>
    </xf>
    <xf numFmtId="0" fontId="0" fillId="0" borderId="4" xfId="0" applyFont="1" applyBorder="1" applyAlignment="1" applyProtection="1">
      <alignment horizontal="center" vertical="top"/>
    </xf>
    <xf numFmtId="0" fontId="0" fillId="0" borderId="1" xfId="0" applyFont="1" applyBorder="1" applyAlignment="1" applyProtection="1">
      <alignment horizontal="right" vertical="top" wrapText="1"/>
    </xf>
    <xf numFmtId="0" fontId="0" fillId="0" borderId="9" xfId="0" applyFont="1" applyBorder="1" applyAlignment="1" applyProtection="1">
      <alignment horizontal="right" vertical="top" wrapText="1"/>
    </xf>
    <xf numFmtId="0" fontId="0" fillId="0" borderId="12" xfId="0" applyFont="1" applyBorder="1" applyAlignment="1" applyProtection="1">
      <alignment vertical="top" wrapText="1"/>
    </xf>
    <xf numFmtId="0" fontId="0" fillId="0" borderId="7" xfId="0" applyFont="1" applyBorder="1" applyAlignment="1" applyProtection="1">
      <alignment horizontal="center" vertical="top"/>
    </xf>
    <xf numFmtId="0" fontId="0" fillId="0" borderId="1" xfId="0" applyFont="1" applyBorder="1" applyAlignment="1" applyProtection="1">
      <alignment horizontal="right" vertical="top"/>
    </xf>
    <xf numFmtId="0" fontId="4" fillId="0" borderId="1" xfId="0" applyFont="1" applyBorder="1" applyAlignment="1" applyProtection="1">
      <alignment vertical="top" wrapText="1"/>
    </xf>
    <xf numFmtId="0" fontId="0" fillId="0" borderId="12" xfId="0" applyFont="1" applyBorder="1" applyAlignment="1" applyProtection="1"/>
    <xf numFmtId="0" fontId="0" fillId="0" borderId="13" xfId="0" applyFont="1" applyBorder="1" applyAlignment="1" applyProtection="1"/>
    <xf numFmtId="0" fontId="0" fillId="0" borderId="4" xfId="0" applyFont="1" applyBorder="1" applyAlignment="1" applyProtection="1"/>
    <xf numFmtId="0" fontId="0" fillId="0" borderId="14" xfId="0" applyFont="1" applyBorder="1" applyAlignment="1" applyProtection="1"/>
    <xf numFmtId="17" fontId="0" fillId="2" borderId="15" xfId="1" applyNumberFormat="1" applyFont="1" applyFill="1" applyBorder="1" applyAlignment="1" applyProtection="1"/>
    <xf numFmtId="0" fontId="0" fillId="3" borderId="2" xfId="0" applyFont="1" applyFill="1" applyBorder="1" applyAlignment="1" applyProtection="1">
      <alignment wrapText="1"/>
    </xf>
    <xf numFmtId="0" fontId="0" fillId="0" borderId="0" xfId="0" applyFont="1" applyAlignment="1">
      <alignment wrapText="1"/>
    </xf>
    <xf numFmtId="0" fontId="1" fillId="4" borderId="8" xfId="0" applyFont="1" applyFill="1" applyBorder="1" applyAlignment="1" applyProtection="1"/>
    <xf numFmtId="0" fontId="0" fillId="0" borderId="8" xfId="0" applyFont="1" applyBorder="1" applyAlignment="1" applyProtection="1"/>
    <xf numFmtId="0" fontId="0" fillId="0" borderId="1" xfId="0" applyFont="1" applyBorder="1" applyAlignment="1" applyProtection="1"/>
    <xf numFmtId="0" fontId="1" fillId="0" borderId="0" xfId="0" applyFont="1" applyBorder="1" applyAlignment="1" applyProtection="1"/>
    <xf numFmtId="0" fontId="1" fillId="4" borderId="9" xfId="0" applyFont="1" applyFill="1" applyBorder="1" applyAlignment="1" applyProtection="1">
      <alignment wrapText="1"/>
    </xf>
    <xf numFmtId="0" fontId="1" fillId="4" borderId="16" xfId="0" applyFont="1" applyFill="1" applyBorder="1" applyAlignment="1" applyProtection="1">
      <alignment wrapText="1"/>
    </xf>
    <xf numFmtId="0" fontId="1" fillId="4" borderId="6" xfId="0" applyFont="1" applyFill="1" applyBorder="1" applyAlignment="1" applyProtection="1">
      <alignment wrapText="1"/>
    </xf>
    <xf numFmtId="0" fontId="1" fillId="4" borderId="3" xfId="0" applyFont="1" applyFill="1" applyBorder="1" applyAlignment="1" applyProtection="1">
      <alignment wrapText="1"/>
    </xf>
    <xf numFmtId="0" fontId="1" fillId="4" borderId="2" xfId="0" applyFont="1" applyFill="1" applyBorder="1" applyAlignment="1" applyProtection="1">
      <alignment wrapText="1"/>
    </xf>
    <xf numFmtId="0" fontId="1" fillId="4" borderId="3" xfId="0" applyFont="1" applyFill="1" applyBorder="1" applyAlignment="1" applyProtection="1">
      <alignment horizontal="center" wrapText="1"/>
    </xf>
    <xf numFmtId="0" fontId="1" fillId="4" borderId="12" xfId="0" applyFont="1" applyFill="1" applyBorder="1" applyAlignment="1" applyProtection="1">
      <alignment horizontal="center" wrapText="1"/>
    </xf>
    <xf numFmtId="0" fontId="1" fillId="0" borderId="1" xfId="1" applyFont="1" applyBorder="1" applyAlignment="1" applyProtection="1">
      <alignment wrapText="1"/>
    </xf>
    <xf numFmtId="0" fontId="1" fillId="0" borderId="9" xfId="1" applyFont="1" applyBorder="1" applyAlignment="1" applyProtection="1">
      <alignment wrapText="1"/>
    </xf>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0" fontId="1" fillId="0" borderId="8" xfId="1" applyFont="1" applyBorder="1" applyAlignment="1" applyProtection="1">
      <alignment wrapText="1"/>
    </xf>
    <xf numFmtId="0" fontId="1" fillId="0" borderId="7" xfId="1" applyFont="1" applyBorder="1" applyAlignment="1" applyProtection="1">
      <alignment wrapText="1"/>
    </xf>
    <xf numFmtId="2" fontId="0" fillId="0" borderId="8" xfId="1" applyNumberFormat="1" applyFont="1" applyBorder="1" applyAlignment="1" applyProtection="1">
      <alignment wrapText="1"/>
    </xf>
    <xf numFmtId="2" fontId="0" fillId="0" borderId="14" xfId="1" applyNumberFormat="1" applyFont="1" applyBorder="1" applyAlignment="1" applyProtection="1">
      <alignment wrapText="1"/>
    </xf>
    <xf numFmtId="0" fontId="1" fillId="0" borderId="1" xfId="0" applyFont="1" applyBorder="1" applyAlignment="1" applyProtection="1">
      <alignment wrapText="1"/>
    </xf>
    <xf numFmtId="0" fontId="1" fillId="0" borderId="9" xfId="0" applyFont="1" applyBorder="1" applyAlignment="1" applyProtection="1">
      <alignment wrapText="1"/>
    </xf>
    <xf numFmtId="2" fontId="0" fillId="0" borderId="1" xfId="0" applyNumberFormat="1" applyFont="1" applyBorder="1" applyAlignment="1" applyProtection="1">
      <alignment wrapText="1"/>
    </xf>
    <xf numFmtId="2" fontId="0" fillId="0" borderId="6" xfId="0" applyNumberFormat="1" applyFont="1" applyBorder="1" applyAlignment="1" applyProtection="1">
      <alignment wrapText="1"/>
    </xf>
    <xf numFmtId="0" fontId="1" fillId="0" borderId="8" xfId="0" applyFont="1" applyBorder="1" applyAlignment="1" applyProtection="1">
      <alignment wrapText="1"/>
    </xf>
    <xf numFmtId="0" fontId="1" fillId="0" borderId="7" xfId="0" applyFont="1" applyBorder="1" applyAlignment="1" applyProtection="1">
      <alignment wrapText="1"/>
    </xf>
    <xf numFmtId="0" fontId="1" fillId="0" borderId="9" xfId="0" applyFont="1" applyBorder="1" applyAlignment="1" applyProtection="1"/>
    <xf numFmtId="0" fontId="1" fillId="0" borderId="16" xfId="0" applyFont="1" applyBorder="1" applyAlignment="1" applyProtection="1"/>
    <xf numFmtId="0" fontId="1" fillId="0" borderId="6" xfId="0" applyFont="1" applyBorder="1" applyAlignment="1" applyProtection="1"/>
    <xf numFmtId="2" fontId="1" fillId="0" borderId="1" xfId="0" applyNumberFormat="1" applyFont="1" applyBorder="1" applyAlignment="1" applyProtection="1"/>
    <xf numFmtId="0" fontId="0" fillId="2" borderId="1" xfId="0" applyFont="1" applyFill="1" applyBorder="1" applyAlignment="1" applyProtection="1"/>
    <xf numFmtId="0" fontId="1" fillId="2" borderId="9" xfId="0" applyFont="1" applyFill="1" applyBorder="1" applyAlignment="1" applyProtection="1">
      <alignment wrapText="1"/>
    </xf>
    <xf numFmtId="0" fontId="1" fillId="0" borderId="1" xfId="0" applyFont="1" applyBorder="1" applyAlignment="1" applyProtection="1">
      <alignment vertical="top" wrapText="1"/>
    </xf>
    <xf numFmtId="0" fontId="1" fillId="0" borderId="8" xfId="0" applyFont="1" applyBorder="1" applyAlignment="1" applyProtection="1">
      <alignment vertical="top" wrapText="1"/>
    </xf>
    <xf numFmtId="0" fontId="1" fillId="0" borderId="1" xfId="0" applyFont="1" applyBorder="1" applyAlignment="1" applyProtection="1">
      <alignment vertical="center" wrapText="1"/>
    </xf>
    <xf numFmtId="165" fontId="1" fillId="0" borderId="1" xfId="0" applyNumberFormat="1" applyFont="1" applyBorder="1" applyAlignment="1" applyProtection="1">
      <alignment vertical="center" wrapText="1"/>
    </xf>
    <xf numFmtId="0" fontId="1" fillId="0" borderId="0" xfId="0" applyFont="1"/>
    <xf numFmtId="0" fontId="1" fillId="4" borderId="1" xfId="0" applyFont="1" applyFill="1" applyBorder="1" applyAlignment="1" applyProtection="1"/>
    <xf numFmtId="0" fontId="1" fillId="2" borderId="1" xfId="0" applyFont="1" applyFill="1" applyBorder="1" applyAlignment="1" applyProtection="1"/>
    <xf numFmtId="0" fontId="0" fillId="0" borderId="6" xfId="0" applyFont="1" applyFill="1" applyBorder="1" applyAlignment="1" applyProtection="1">
      <alignment horizontal="right" vertical="top" wrapText="1"/>
    </xf>
    <xf numFmtId="0" fontId="0" fillId="0" borderId="12" xfId="0" applyFont="1" applyFill="1" applyBorder="1" applyAlignment="1" applyProtection="1">
      <alignment horizontal="right" vertical="top" wrapText="1"/>
    </xf>
    <xf numFmtId="0" fontId="0" fillId="0" borderId="1" xfId="0" applyFont="1" applyBorder="1" applyAlignment="1" applyProtection="1">
      <alignment wrapText="1"/>
    </xf>
    <xf numFmtId="0" fontId="1" fillId="4" borderId="1" xfId="0" applyFont="1" applyFill="1" applyBorder="1" applyAlignment="1" applyProtection="1"/>
    <xf numFmtId="0" fontId="0" fillId="0" borderId="3" xfId="0" applyFont="1" applyBorder="1" applyAlignment="1" applyProtection="1"/>
    <xf numFmtId="0" fontId="1" fillId="2" borderId="6" xfId="0" applyFont="1" applyFill="1" applyBorder="1" applyAlignment="1" applyProtection="1">
      <alignment horizontal="center"/>
    </xf>
    <xf numFmtId="0" fontId="0" fillId="0" borderId="2" xfId="0" applyFont="1" applyBorder="1" applyAlignment="1" applyProtection="1">
      <alignment horizontal="left" vertical="top" wrapText="1"/>
    </xf>
    <xf numFmtId="0" fontId="0" fillId="0" borderId="6" xfId="0" applyFont="1" applyBorder="1" applyAlignment="1" applyProtection="1">
      <alignment horizontal="center" vertical="top" wrapText="1"/>
    </xf>
    <xf numFmtId="0" fontId="0" fillId="0" borderId="1" xfId="1" applyFont="1" applyBorder="1" applyAlignment="1" applyProtection="1">
      <alignment vertical="top" wrapText="1"/>
    </xf>
    <xf numFmtId="0" fontId="0" fillId="0" borderId="9" xfId="1" applyFont="1" applyBorder="1" applyAlignment="1" applyProtection="1">
      <alignment vertical="center" wrapText="1"/>
    </xf>
    <xf numFmtId="0" fontId="0" fillId="0" borderId="1" xfId="1" applyFont="1" applyBorder="1" applyAlignment="1" applyProtection="1">
      <alignment vertical="center" wrapText="1"/>
    </xf>
    <xf numFmtId="166" fontId="0" fillId="0" borderId="1" xfId="1" applyNumberFormat="1" applyFont="1" applyBorder="1" applyAlignment="1" applyProtection="1">
      <alignment vertical="center" wrapText="1"/>
    </xf>
    <xf numFmtId="0" fontId="1" fillId="2" borderId="9" xfId="0" applyFont="1" applyFill="1" applyBorder="1" applyAlignment="1" applyProtection="1">
      <alignment horizontal="center"/>
    </xf>
    <xf numFmtId="0" fontId="0" fillId="0" borderId="1" xfId="0" applyFont="1" applyBorder="1" applyAlignment="1" applyProtection="1">
      <alignment horizontal="center" vertical="center" wrapText="1"/>
    </xf>
    <xf numFmtId="0" fontId="1" fillId="2" borderId="1" xfId="0" applyFont="1" applyFill="1" applyBorder="1" applyAlignment="1" applyProtection="1"/>
    <xf numFmtId="49" fontId="1" fillId="0" borderId="1" xfId="1" applyNumberFormat="1" applyFont="1" applyBorder="1" applyAlignment="1" applyProtection="1">
      <alignment horizontal="left" vertical="top" wrapText="1"/>
    </xf>
    <xf numFmtId="167" fontId="0" fillId="0" borderId="1" xfId="0" applyNumberFormat="1"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1" fillId="5" borderId="9" xfId="0" applyFont="1" applyFill="1" applyBorder="1" applyAlignment="1">
      <alignment horizontal="center"/>
    </xf>
    <xf numFmtId="0" fontId="1" fillId="5" borderId="1" xfId="0" applyFont="1" applyFill="1" applyBorder="1" applyAlignment="1">
      <alignment horizontal="center"/>
    </xf>
    <xf numFmtId="0" fontId="0" fillId="0" borderId="1" xfId="0" applyFont="1" applyBorder="1" applyAlignment="1">
      <alignment horizontal="center" vertical="center" wrapText="1"/>
    </xf>
    <xf numFmtId="15" fontId="0" fillId="0" borderId="1" xfId="0" applyNumberFormat="1" applyFont="1" applyBorder="1" applyAlignment="1">
      <alignment horizont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15" fontId="0" fillId="0" borderId="1" xfId="0" applyNumberFormat="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idpp.ac.uk/wiki/RAL_Tier1_Resources_Review_20110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LZ25"/>
  <sheetViews>
    <sheetView tabSelected="1" zoomScale="65" zoomScaleNormal="65" workbookViewId="0">
      <selection activeCell="G17" sqref="G17:H17"/>
    </sheetView>
  </sheetViews>
  <sheetFormatPr defaultRowHeight="12.75" x14ac:dyDescent="0.2"/>
  <cols>
    <col min="1" max="1" width="10.140625" style="1" customWidth="1"/>
    <col min="2" max="2" width="32" style="1" customWidth="1"/>
    <col min="3" max="3" width="19.7109375" style="1" bestFit="1" customWidth="1"/>
    <col min="4" max="4" width="15.28515625" style="1" bestFit="1" customWidth="1"/>
    <col min="5" max="5" width="26.7109375" style="1" customWidth="1"/>
    <col min="6" max="7" width="8.5703125" style="1"/>
    <col min="8" max="8" width="9.140625" style="1"/>
    <col min="9" max="9" width="32.140625" style="1"/>
    <col min="10" max="10" width="27.5703125" style="1" bestFit="1" customWidth="1"/>
    <col min="11" max="11" width="27.42578125" style="1"/>
    <col min="12" max="1014" width="8.5703125" style="1"/>
    <col min="1015" max="1027" width="8.5703125"/>
  </cols>
  <sheetData>
    <row r="1" spans="1:1014" ht="13.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row>
    <row r="2" spans="1:1014" ht="12.75" customHeight="1" x14ac:dyDescent="0.2">
      <c r="A2" s="2" t="s">
        <v>0</v>
      </c>
      <c r="B2" s="3"/>
      <c r="C2" s="4"/>
      <c r="D2" s="5"/>
      <c r="E2" s="6" t="s">
        <v>1</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row>
    <row r="3" spans="1:1014" ht="12.75" customHeight="1" x14ac:dyDescent="0.2">
      <c r="A3" s="7" t="s">
        <v>2</v>
      </c>
      <c r="B3" s="8" t="s">
        <v>3</v>
      </c>
      <c r="C3" s="9"/>
      <c r="D3" s="10"/>
      <c r="E3" s="11"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row>
    <row r="4" spans="1:1014" ht="12.75" customHeight="1" x14ac:dyDescent="0.2">
      <c r="A4" s="7" t="s">
        <v>5</v>
      </c>
      <c r="B4" s="12">
        <v>2016</v>
      </c>
      <c r="C4" s="4"/>
      <c r="D4" s="13"/>
      <c r="E4" s="11" t="s">
        <v>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row>
    <row r="5" spans="1:1014" ht="12.75" customHeight="1" x14ac:dyDescent="0.2">
      <c r="A5" s="7" t="s">
        <v>7</v>
      </c>
      <c r="B5" s="8" t="s">
        <v>8</v>
      </c>
      <c r="C5" s="4"/>
      <c r="D5" s="11"/>
      <c r="E5" s="11" t="s">
        <v>9</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row>
    <row r="6" spans="1:1014" ht="12.75" customHeight="1" x14ac:dyDescent="0.2">
      <c r="A6"/>
      <c r="B6"/>
      <c r="C6"/>
      <c r="D6" s="7"/>
      <c r="E6" s="8" t="s">
        <v>10</v>
      </c>
      <c r="F6" s="4"/>
      <c r="G6" s="4"/>
      <c r="H6" s="4"/>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row>
    <row r="7" spans="1:1014" ht="14.25" customHeigh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row>
    <row r="8" spans="1:1014" x14ac:dyDescent="0.2">
      <c r="A8" s="2" t="s">
        <v>11</v>
      </c>
      <c r="B8" s="14" t="s">
        <v>12</v>
      </c>
      <c r="C8" s="14" t="s">
        <v>13</v>
      </c>
      <c r="D8" s="2" t="s">
        <v>14</v>
      </c>
      <c r="E8" s="2" t="s">
        <v>15</v>
      </c>
      <c r="F8" s="2" t="s">
        <v>16</v>
      </c>
      <c r="G8" s="2" t="s">
        <v>17</v>
      </c>
      <c r="H8" s="80" t="s">
        <v>162</v>
      </c>
      <c r="I8" s="2" t="s">
        <v>18</v>
      </c>
      <c r="J8" s="80" t="s">
        <v>19</v>
      </c>
      <c r="K8" s="2" t="s">
        <v>161</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row>
    <row r="9" spans="1:1014" ht="25.5" x14ac:dyDescent="0.2">
      <c r="A9" s="15" t="s">
        <v>149</v>
      </c>
      <c r="B9" s="16" t="s">
        <v>154</v>
      </c>
      <c r="C9" s="17" t="s">
        <v>20</v>
      </c>
      <c r="D9" s="8" t="s">
        <v>8</v>
      </c>
      <c r="E9" s="18" t="s">
        <v>21</v>
      </c>
      <c r="F9" s="19" t="s">
        <v>22</v>
      </c>
      <c r="G9" s="19"/>
      <c r="H9" s="19"/>
      <c r="I9" s="20"/>
      <c r="J9" s="20"/>
      <c r="K9" s="20"/>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row>
    <row r="10" spans="1:1014" ht="27" thickTop="1" thickBot="1" x14ac:dyDescent="0.25">
      <c r="A10" s="15" t="s">
        <v>150</v>
      </c>
      <c r="B10" s="16" t="s">
        <v>155</v>
      </c>
      <c r="C10" s="21" t="s">
        <v>23</v>
      </c>
      <c r="D10" s="8" t="s">
        <v>8</v>
      </c>
      <c r="E10" s="22" t="s">
        <v>24</v>
      </c>
      <c r="F10" s="19" t="s">
        <v>22</v>
      </c>
      <c r="G10" s="19"/>
      <c r="H10" s="19"/>
      <c r="I10" s="20"/>
      <c r="J10" s="20"/>
      <c r="K10" s="2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row>
    <row r="11" spans="1:1014" ht="27" thickTop="1" thickBot="1" x14ac:dyDescent="0.25">
      <c r="A11" s="15" t="s">
        <v>148</v>
      </c>
      <c r="B11" s="16" t="s">
        <v>156</v>
      </c>
      <c r="C11" s="23" t="s">
        <v>25</v>
      </c>
      <c r="D11" s="8" t="s">
        <v>8</v>
      </c>
      <c r="E11" s="24" t="s">
        <v>26</v>
      </c>
      <c r="F11" s="19" t="s">
        <v>22</v>
      </c>
      <c r="G11" s="19"/>
      <c r="H11" s="19"/>
      <c r="I11" s="20"/>
      <c r="J11" s="20"/>
      <c r="K11" s="20"/>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row>
    <row r="12" spans="1:1014" ht="39.75" thickTop="1" thickBot="1" x14ac:dyDescent="0.25">
      <c r="A12" s="15" t="s">
        <v>151</v>
      </c>
      <c r="B12" s="16" t="s">
        <v>27</v>
      </c>
      <c r="C12" s="25" t="s">
        <v>28</v>
      </c>
      <c r="D12" s="26" t="s">
        <v>29</v>
      </c>
      <c r="E12" s="25" t="s">
        <v>30</v>
      </c>
      <c r="F12" s="19" t="s">
        <v>1</v>
      </c>
      <c r="G12" s="19"/>
      <c r="H12" s="81"/>
      <c r="I12" s="27"/>
      <c r="J12" s="28" t="s">
        <v>31</v>
      </c>
      <c r="K12" s="28"/>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row>
    <row r="13" spans="1:1014" ht="61.5" customHeight="1" thickTop="1" thickBot="1" x14ac:dyDescent="0.25">
      <c r="A13" s="15" t="s">
        <v>152</v>
      </c>
      <c r="B13" s="16" t="s">
        <v>32</v>
      </c>
      <c r="C13" s="25" t="s">
        <v>28</v>
      </c>
      <c r="D13" s="29" t="s">
        <v>33</v>
      </c>
      <c r="E13" s="25" t="s">
        <v>34</v>
      </c>
      <c r="F13" s="19" t="s">
        <v>1</v>
      </c>
      <c r="G13" s="19"/>
      <c r="H13" s="81"/>
      <c r="I13" s="27"/>
      <c r="J13" s="28" t="s">
        <v>35</v>
      </c>
      <c r="K13" s="28"/>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row>
    <row r="14" spans="1:1014" ht="73.5" customHeight="1" thickTop="1" thickBot="1" x14ac:dyDescent="0.25">
      <c r="A14" s="15" t="s">
        <v>157</v>
      </c>
      <c r="B14" s="16" t="s">
        <v>36</v>
      </c>
      <c r="C14" s="25" t="s">
        <v>28</v>
      </c>
      <c r="D14" s="29" t="s">
        <v>37</v>
      </c>
      <c r="E14" s="25" t="s">
        <v>38</v>
      </c>
      <c r="F14" s="19" t="s">
        <v>1</v>
      </c>
      <c r="G14" s="19"/>
      <c r="H14" s="81"/>
      <c r="I14" s="27"/>
      <c r="J14" s="28" t="s">
        <v>39</v>
      </c>
      <c r="K14" s="28"/>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row>
    <row r="15" spans="1:1014" ht="70.5" customHeight="1" thickTop="1" thickBot="1" x14ac:dyDescent="0.25">
      <c r="A15" s="15" t="s">
        <v>158</v>
      </c>
      <c r="B15" s="16" t="s">
        <v>40</v>
      </c>
      <c r="C15" s="30" t="s">
        <v>41</v>
      </c>
      <c r="D15" s="26" t="s">
        <v>8</v>
      </c>
      <c r="E15" s="31" t="s">
        <v>42</v>
      </c>
      <c r="F15" s="19"/>
      <c r="G15" s="19"/>
      <c r="H15" s="19"/>
      <c r="I15" s="32" t="s">
        <v>43</v>
      </c>
      <c r="J15" s="32"/>
      <c r="K15" s="32"/>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row>
    <row r="16" spans="1:1014" ht="27" thickTop="1" thickBot="1" x14ac:dyDescent="0.25">
      <c r="A16" s="15" t="s">
        <v>159</v>
      </c>
      <c r="B16" s="16" t="s">
        <v>44</v>
      </c>
      <c r="C16" s="30" t="s">
        <v>45</v>
      </c>
      <c r="D16" s="33" t="s">
        <v>8</v>
      </c>
      <c r="E16" s="34"/>
      <c r="F16" s="19"/>
      <c r="G16" s="19"/>
      <c r="H16" s="82"/>
      <c r="I16" s="32"/>
      <c r="J16" s="32" t="s">
        <v>153</v>
      </c>
      <c r="K16" s="32" t="s">
        <v>153</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row>
    <row r="17" spans="1:11" ht="409.5" customHeight="1" thickTop="1" thickBot="1" x14ac:dyDescent="0.25">
      <c r="A17" s="15" t="s">
        <v>160</v>
      </c>
      <c r="B17" s="16" t="s">
        <v>44</v>
      </c>
      <c r="C17" s="30" t="s">
        <v>46</v>
      </c>
      <c r="D17" s="33" t="s">
        <v>8</v>
      </c>
      <c r="E17" s="34"/>
      <c r="F17" s="19"/>
      <c r="G17" s="19"/>
      <c r="H17" s="19"/>
      <c r="I17" s="35" t="s">
        <v>47</v>
      </c>
      <c r="J17" s="35" t="s">
        <v>147</v>
      </c>
      <c r="K17" s="35" t="s">
        <v>164</v>
      </c>
    </row>
    <row r="18" spans="1:11" ht="409.5" customHeight="1" thickTop="1" x14ac:dyDescent="0.2"/>
    <row r="20" spans="1:11" ht="54.75" customHeight="1" x14ac:dyDescent="0.2"/>
    <row r="21" spans="1:11" ht="54.75" customHeight="1" x14ac:dyDescent="0.2"/>
    <row r="22" spans="1:11" ht="84" customHeight="1" x14ac:dyDescent="0.2"/>
    <row r="23" spans="1:11" ht="409.5" customHeight="1" x14ac:dyDescent="0.2"/>
    <row r="24" spans="1:11" ht="42" customHeight="1" x14ac:dyDescent="0.2"/>
    <row r="25" spans="1:11" ht="34.5" customHeight="1" x14ac:dyDescent="0.2"/>
  </sheetData>
  <hyperlinks>
    <hyperlink ref="C11" r:id="rId1"/>
  </hyperlinks>
  <pageMargins left="0.75" right="0.75" top="1" bottom="1" header="0.51180555555555496" footer="0.51180555555555496"/>
  <pageSetup paperSize="9" firstPageNumber="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21"/>
  <sheetViews>
    <sheetView zoomScale="65" zoomScaleNormal="65" workbookViewId="0">
      <selection activeCell="U28" sqref="U28"/>
    </sheetView>
  </sheetViews>
  <sheetFormatPr defaultRowHeight="12.75" x14ac:dyDescent="0.2"/>
  <cols>
    <col min="1" max="1" width="8.5703125" style="1"/>
    <col min="2" max="2" width="30.140625" style="1"/>
    <col min="3" max="3" width="16" style="1"/>
    <col min="4" max="5" width="8.5703125" style="1"/>
    <col min="6" max="6" width="31.7109375" style="1"/>
    <col min="7" max="7" width="37.42578125" style="1"/>
    <col min="8" max="1025" width="8.5703125" style="1"/>
  </cols>
  <sheetData>
    <row r="1" spans="1:7" ht="12.75" customHeight="1" x14ac:dyDescent="0.2">
      <c r="A1"/>
      <c r="B1"/>
      <c r="C1"/>
      <c r="D1"/>
      <c r="E1"/>
      <c r="F1"/>
      <c r="G1"/>
    </row>
    <row r="2" spans="1:7" ht="12.75" customHeight="1" x14ac:dyDescent="0.2">
      <c r="A2" s="2" t="s">
        <v>0</v>
      </c>
      <c r="B2" s="3"/>
      <c r="C2"/>
      <c r="D2" s="5"/>
      <c r="E2" s="36" t="s">
        <v>48</v>
      </c>
      <c r="F2"/>
      <c r="G2"/>
    </row>
    <row r="3" spans="1:7" ht="12.75" customHeight="1" x14ac:dyDescent="0.2">
      <c r="A3" s="7" t="s">
        <v>2</v>
      </c>
      <c r="B3" s="8" t="str">
        <f>Metrics!B3</f>
        <v>Experiment Support</v>
      </c>
      <c r="C3"/>
      <c r="D3" s="13"/>
      <c r="E3" s="37" t="s">
        <v>49</v>
      </c>
      <c r="F3"/>
      <c r="G3"/>
    </row>
    <row r="4" spans="1:7" ht="12.75" customHeight="1" x14ac:dyDescent="0.2">
      <c r="A4" s="7" t="s">
        <v>50</v>
      </c>
      <c r="B4" s="8">
        <f>Metrics!B4</f>
        <v>2016</v>
      </c>
      <c r="C4"/>
      <c r="D4" s="38"/>
      <c r="E4" s="37" t="s">
        <v>51</v>
      </c>
      <c r="F4"/>
      <c r="G4"/>
    </row>
    <row r="5" spans="1:7" ht="12.75" customHeight="1" x14ac:dyDescent="0.2">
      <c r="A5" s="7" t="s">
        <v>7</v>
      </c>
      <c r="B5" s="8" t="str">
        <f>Metrics!B5</f>
        <v>Pete Gronbech</v>
      </c>
      <c r="C5"/>
      <c r="D5" s="7"/>
      <c r="E5" s="39" t="s">
        <v>10</v>
      </c>
      <c r="F5"/>
      <c r="G5"/>
    </row>
    <row r="6" spans="1:7" ht="12.75" customHeight="1" x14ac:dyDescent="0.2">
      <c r="A6"/>
      <c r="B6"/>
      <c r="C6"/>
      <c r="D6"/>
      <c r="E6"/>
      <c r="F6"/>
      <c r="G6"/>
    </row>
    <row r="7" spans="1:7" ht="12.75" customHeight="1" x14ac:dyDescent="0.2">
      <c r="A7"/>
      <c r="B7"/>
      <c r="C7"/>
      <c r="D7"/>
      <c r="E7"/>
      <c r="F7"/>
      <c r="G7"/>
    </row>
    <row r="8" spans="1:7" ht="20.100000000000001" customHeight="1" x14ac:dyDescent="0.2">
      <c r="A8" s="2" t="s">
        <v>52</v>
      </c>
      <c r="B8" s="14" t="s">
        <v>12</v>
      </c>
      <c r="C8" s="2" t="s">
        <v>14</v>
      </c>
      <c r="D8" s="2" t="s">
        <v>53</v>
      </c>
      <c r="E8" s="2" t="s">
        <v>54</v>
      </c>
      <c r="F8" s="2" t="s">
        <v>55</v>
      </c>
      <c r="G8" s="2" t="s">
        <v>56</v>
      </c>
    </row>
    <row r="9" spans="1:7" ht="51" customHeight="1" x14ac:dyDescent="0.2">
      <c r="B9" s="4" t="s">
        <v>57</v>
      </c>
      <c r="C9" s="1" t="s">
        <v>37</v>
      </c>
      <c r="D9" s="40">
        <v>42309</v>
      </c>
      <c r="E9" s="40">
        <v>42430</v>
      </c>
      <c r="F9" s="41" t="s">
        <v>58</v>
      </c>
      <c r="G9" s="4" t="s">
        <v>59</v>
      </c>
    </row>
    <row r="10" spans="1:7" ht="51" customHeight="1" x14ac:dyDescent="0.2">
      <c r="B10" s="1" t="s">
        <v>60</v>
      </c>
      <c r="C10" s="1" t="s">
        <v>37</v>
      </c>
      <c r="D10" s="40">
        <v>42370</v>
      </c>
      <c r="E10" s="40"/>
      <c r="F10" s="13"/>
      <c r="G10" s="42" t="s">
        <v>61</v>
      </c>
    </row>
    <row r="11" spans="1:7" ht="38.25" customHeight="1" x14ac:dyDescent="0.2">
      <c r="B11" s="1" t="s">
        <v>62</v>
      </c>
      <c r="C11" s="1" t="s">
        <v>63</v>
      </c>
      <c r="D11" s="40">
        <v>42461</v>
      </c>
      <c r="E11" s="40"/>
      <c r="F11" s="13"/>
      <c r="G11" s="4" t="s">
        <v>64</v>
      </c>
    </row>
    <row r="12" spans="1:7" ht="76.5" customHeight="1" x14ac:dyDescent="0.2">
      <c r="B12" s="4" t="s">
        <v>65</v>
      </c>
      <c r="D12" s="40">
        <v>42461</v>
      </c>
      <c r="E12" s="40">
        <v>42430</v>
      </c>
      <c r="F12" s="41" t="s">
        <v>66</v>
      </c>
      <c r="G12" s="4" t="s">
        <v>67</v>
      </c>
    </row>
    <row r="13" spans="1:7" ht="51" customHeight="1" x14ac:dyDescent="0.2">
      <c r="B13" s="4" t="s">
        <v>68</v>
      </c>
      <c r="C13" s="1" t="s">
        <v>37</v>
      </c>
      <c r="D13" s="40">
        <v>42522</v>
      </c>
      <c r="E13" s="40">
        <v>42522</v>
      </c>
      <c r="F13" s="41" t="s">
        <v>69</v>
      </c>
    </row>
    <row r="14" spans="1:7" ht="76.5" customHeight="1" x14ac:dyDescent="0.2">
      <c r="B14" s="4" t="s">
        <v>70</v>
      </c>
      <c r="C14" s="1" t="s">
        <v>37</v>
      </c>
      <c r="D14" s="40">
        <v>42583</v>
      </c>
      <c r="E14" s="40"/>
    </row>
    <row r="15" spans="1:7" ht="62.1" customHeight="1" x14ac:dyDescent="0.2">
      <c r="B15" s="4" t="s">
        <v>71</v>
      </c>
      <c r="C15" s="1" t="s">
        <v>72</v>
      </c>
      <c r="D15" s="40">
        <v>42614</v>
      </c>
      <c r="E15" s="40"/>
    </row>
    <row r="16" spans="1:7" ht="48.95" customHeight="1" x14ac:dyDescent="0.2">
      <c r="B16" s="4" t="s">
        <v>73</v>
      </c>
      <c r="C16" s="1" t="s">
        <v>37</v>
      </c>
      <c r="D16" s="40">
        <v>42522</v>
      </c>
      <c r="E16" s="40">
        <v>42491</v>
      </c>
      <c r="F16" s="41" t="s">
        <v>74</v>
      </c>
    </row>
    <row r="17" ht="55.35" customHeight="1" x14ac:dyDescent="0.2"/>
    <row r="18" ht="51.2" customHeight="1" x14ac:dyDescent="0.2"/>
    <row r="19" ht="55.35" customHeight="1" x14ac:dyDescent="0.2"/>
    <row r="20" ht="52.35" customHeight="1" x14ac:dyDescent="0.2"/>
    <row r="21" ht="52.35" customHeight="1" x14ac:dyDescent="0.2"/>
  </sheetData>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N14" sqref="N14"/>
    </sheetView>
  </sheetViews>
  <sheetFormatPr defaultRowHeight="12.75" x14ac:dyDescent="0.2"/>
  <cols>
    <col min="1" max="1" width="13.7109375" style="1"/>
    <col min="2" max="2" width="11.5703125" style="1"/>
    <col min="3" max="3" width="14.425781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50</v>
      </c>
      <c r="B4" s="45" t="s">
        <v>75</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76</v>
      </c>
      <c r="B7" s="46"/>
      <c r="C7" s="46"/>
      <c r="D7"/>
      <c r="E7"/>
      <c r="F7"/>
      <c r="G7"/>
      <c r="H7"/>
      <c r="I7"/>
    </row>
    <row r="8" spans="1:9" ht="13.5" customHeight="1" x14ac:dyDescent="0.2">
      <c r="A8" s="47"/>
      <c r="B8" s="48"/>
      <c r="C8" s="49"/>
      <c r="D8" s="83" t="s">
        <v>77</v>
      </c>
      <c r="E8" s="83"/>
      <c r="F8" s="83"/>
      <c r="G8" s="84" t="s">
        <v>78</v>
      </c>
      <c r="H8" s="84"/>
      <c r="I8" s="84"/>
    </row>
    <row r="9" spans="1:9" ht="27" customHeight="1" x14ac:dyDescent="0.2">
      <c r="A9" s="50" t="s">
        <v>79</v>
      </c>
      <c r="B9" s="51" t="s">
        <v>80</v>
      </c>
      <c r="C9" s="51" t="s">
        <v>81</v>
      </c>
      <c r="D9" s="52" t="s">
        <v>82</v>
      </c>
      <c r="E9" s="52" t="s">
        <v>83</v>
      </c>
      <c r="F9" s="53" t="s">
        <v>84</v>
      </c>
      <c r="G9" s="53" t="s">
        <v>82</v>
      </c>
      <c r="H9" s="52" t="s">
        <v>83</v>
      </c>
      <c r="I9" s="52" t="s">
        <v>84</v>
      </c>
    </row>
    <row r="10" spans="1:9" ht="61.5" customHeight="1" x14ac:dyDescent="0.2">
      <c r="A10" s="54" t="s">
        <v>85</v>
      </c>
      <c r="B10" s="55" t="s">
        <v>86</v>
      </c>
      <c r="C10" s="55" t="s">
        <v>72</v>
      </c>
      <c r="D10" s="56"/>
      <c r="E10" s="56"/>
      <c r="F10" s="57"/>
      <c r="G10" s="57">
        <v>0.1</v>
      </c>
      <c r="H10" s="56">
        <v>0.1</v>
      </c>
      <c r="I10" s="56">
        <v>0.1</v>
      </c>
    </row>
    <row r="11" spans="1:9" ht="26.25" customHeight="1" x14ac:dyDescent="0.2">
      <c r="A11" s="58" t="s">
        <v>85</v>
      </c>
      <c r="B11" s="59" t="s">
        <v>86</v>
      </c>
      <c r="C11" s="59" t="s">
        <v>29</v>
      </c>
      <c r="D11" s="60"/>
      <c r="E11" s="60"/>
      <c r="F11" s="61"/>
      <c r="G11" s="61">
        <v>0.1</v>
      </c>
      <c r="H11" s="60">
        <v>0.1</v>
      </c>
      <c r="I11" s="60">
        <v>0.1</v>
      </c>
    </row>
    <row r="12" spans="1:9" ht="27" customHeight="1" x14ac:dyDescent="0.2">
      <c r="A12" s="58" t="s">
        <v>85</v>
      </c>
      <c r="B12" s="59" t="s">
        <v>86</v>
      </c>
      <c r="C12" s="59" t="s">
        <v>37</v>
      </c>
      <c r="D12" s="60">
        <v>0.5</v>
      </c>
      <c r="E12" s="60">
        <v>0.5</v>
      </c>
      <c r="F12" s="61">
        <v>0.5</v>
      </c>
      <c r="G12" s="61"/>
      <c r="H12" s="60"/>
      <c r="I12" s="60"/>
    </row>
    <row r="13" spans="1:9" ht="27" customHeight="1" x14ac:dyDescent="0.2">
      <c r="A13" s="58" t="s">
        <v>85</v>
      </c>
      <c r="B13" s="59" t="s">
        <v>86</v>
      </c>
      <c r="C13" s="59" t="s">
        <v>87</v>
      </c>
      <c r="D13" s="56"/>
      <c r="E13" s="56"/>
      <c r="F13" s="57"/>
      <c r="G13" s="57">
        <v>0.1</v>
      </c>
      <c r="H13" s="56">
        <v>0.1</v>
      </c>
      <c r="I13" s="56">
        <v>0.1</v>
      </c>
    </row>
    <row r="14" spans="1:9" ht="27" customHeight="1" x14ac:dyDescent="0.2">
      <c r="A14" s="62" t="s">
        <v>88</v>
      </c>
      <c r="B14" s="63" t="s">
        <v>89</v>
      </c>
      <c r="C14" s="62" t="s">
        <v>90</v>
      </c>
      <c r="D14" s="64"/>
      <c r="E14" s="64"/>
      <c r="F14" s="65"/>
      <c r="G14" s="65">
        <v>0.2</v>
      </c>
      <c r="H14" s="64">
        <v>0.2</v>
      </c>
      <c r="I14" s="64">
        <v>0.2</v>
      </c>
    </row>
    <row r="15" spans="1:9" ht="47.85" customHeight="1" x14ac:dyDescent="0.2">
      <c r="A15" s="62" t="s">
        <v>88</v>
      </c>
      <c r="B15" s="63" t="s">
        <v>86</v>
      </c>
      <c r="C15" s="62" t="s">
        <v>63</v>
      </c>
      <c r="D15" s="64">
        <v>0.5</v>
      </c>
      <c r="E15" s="64">
        <v>0.5</v>
      </c>
      <c r="F15" s="64">
        <v>0.5</v>
      </c>
      <c r="G15" s="65"/>
      <c r="H15" s="64"/>
      <c r="I15" s="64"/>
    </row>
    <row r="16" spans="1:9" ht="39.75" customHeight="1" x14ac:dyDescent="0.2">
      <c r="A16" s="62" t="s">
        <v>85</v>
      </c>
      <c r="B16" s="63" t="s">
        <v>91</v>
      </c>
      <c r="C16" s="63" t="s">
        <v>92</v>
      </c>
      <c r="D16" s="64"/>
      <c r="E16" s="64"/>
      <c r="F16" s="65"/>
      <c r="G16" s="65"/>
      <c r="H16" s="64"/>
      <c r="I16" s="64"/>
    </row>
    <row r="17" spans="1:9" ht="51.75" customHeight="1" x14ac:dyDescent="0.2">
      <c r="A17" s="66"/>
      <c r="B17" s="67"/>
      <c r="C17" s="67"/>
      <c r="D17" s="64"/>
      <c r="E17" s="64"/>
      <c r="F17" s="65"/>
      <c r="G17" s="65"/>
      <c r="H17" s="64"/>
      <c r="I17" s="64"/>
    </row>
    <row r="18" spans="1:9" ht="13.5" customHeight="1" x14ac:dyDescent="0.2">
      <c r="A18" s="62" t="s">
        <v>93</v>
      </c>
      <c r="B18" s="63" t="s">
        <v>86</v>
      </c>
      <c r="C18" s="63" t="s">
        <v>94</v>
      </c>
      <c r="D18" s="64"/>
      <c r="E18" s="64"/>
      <c r="F18" s="65"/>
      <c r="G18" s="65"/>
      <c r="H18" s="64"/>
      <c r="I18" s="64"/>
    </row>
    <row r="19" spans="1:9" ht="14.25" customHeight="1" x14ac:dyDescent="0.2">
      <c r="A19" s="68" t="s">
        <v>95</v>
      </c>
      <c r="B19" s="69"/>
      <c r="C19" s="70"/>
      <c r="D19" s="71">
        <f t="shared" ref="D19:I19" si="0">SUM(D10:D18)</f>
        <v>1</v>
      </c>
      <c r="E19" s="71">
        <f t="shared" si="0"/>
        <v>1</v>
      </c>
      <c r="F19" s="71">
        <f t="shared" si="0"/>
        <v>1</v>
      </c>
      <c r="G19" s="71">
        <f t="shared" si="0"/>
        <v>0.5</v>
      </c>
      <c r="H19" s="71">
        <f t="shared" si="0"/>
        <v>0.5</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G15" sqref="G15"/>
    </sheetView>
  </sheetViews>
  <sheetFormatPr defaultRowHeight="12.75" x14ac:dyDescent="0.2"/>
  <cols>
    <col min="1" max="1" width="13.7109375" style="1"/>
    <col min="2" max="2" width="20.140625" style="1"/>
    <col min="3" max="3" width="18.285156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50</v>
      </c>
      <c r="B4" s="45">
        <v>2016</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76</v>
      </c>
      <c r="B7" s="46"/>
      <c r="C7" s="46"/>
      <c r="D7"/>
      <c r="E7"/>
      <c r="F7"/>
      <c r="G7"/>
      <c r="H7"/>
      <c r="I7"/>
    </row>
    <row r="8" spans="1:9" ht="13.5" customHeight="1" x14ac:dyDescent="0.2">
      <c r="A8" s="47"/>
      <c r="B8" s="48"/>
      <c r="C8" s="49"/>
      <c r="D8" s="83" t="s">
        <v>77</v>
      </c>
      <c r="E8" s="83"/>
      <c r="F8" s="83"/>
      <c r="G8" s="84" t="s">
        <v>78</v>
      </c>
      <c r="H8" s="84"/>
      <c r="I8" s="84"/>
    </row>
    <row r="9" spans="1:9" ht="27" customHeight="1" x14ac:dyDescent="0.2">
      <c r="A9" s="50" t="s">
        <v>79</v>
      </c>
      <c r="B9" s="51" t="s">
        <v>80</v>
      </c>
      <c r="C9" s="51" t="s">
        <v>81</v>
      </c>
      <c r="D9" s="52" t="s">
        <v>82</v>
      </c>
      <c r="E9" s="52" t="s">
        <v>83</v>
      </c>
      <c r="F9" s="53" t="s">
        <v>84</v>
      </c>
      <c r="G9" s="53" t="s">
        <v>82</v>
      </c>
      <c r="H9" s="52" t="s">
        <v>83</v>
      </c>
      <c r="I9" s="52" t="s">
        <v>84</v>
      </c>
    </row>
    <row r="10" spans="1:9" ht="61.5" customHeight="1" x14ac:dyDescent="0.2">
      <c r="A10" s="54" t="s">
        <v>85</v>
      </c>
      <c r="B10" s="55" t="s">
        <v>86</v>
      </c>
      <c r="C10" s="55" t="s">
        <v>72</v>
      </c>
      <c r="D10" s="56"/>
      <c r="E10" s="56"/>
      <c r="F10" s="57"/>
      <c r="G10" s="57">
        <v>0.1</v>
      </c>
      <c r="H10" s="56">
        <v>0.1</v>
      </c>
      <c r="I10" s="56">
        <v>0.2</v>
      </c>
    </row>
    <row r="11" spans="1:9" ht="26.25" customHeight="1" x14ac:dyDescent="0.2">
      <c r="A11" s="58" t="s">
        <v>85</v>
      </c>
      <c r="B11" s="59" t="s">
        <v>86</v>
      </c>
      <c r="C11" s="59" t="s">
        <v>29</v>
      </c>
      <c r="D11" s="60"/>
      <c r="E11" s="60"/>
      <c r="F11" s="61"/>
      <c r="G11" s="57">
        <v>0.1</v>
      </c>
      <c r="H11" s="57">
        <v>0.1</v>
      </c>
      <c r="I11" s="57">
        <v>0.1</v>
      </c>
    </row>
    <row r="12" spans="1:9" ht="27" customHeight="1" x14ac:dyDescent="0.2">
      <c r="A12" s="58" t="s">
        <v>85</v>
      </c>
      <c r="B12" s="59" t="s">
        <v>86</v>
      </c>
      <c r="C12" s="59" t="s">
        <v>37</v>
      </c>
      <c r="D12" s="60">
        <v>1</v>
      </c>
      <c r="E12" s="60">
        <v>1</v>
      </c>
      <c r="F12" s="61">
        <v>1</v>
      </c>
      <c r="G12" s="60"/>
      <c r="H12" s="60"/>
      <c r="I12" s="61"/>
    </row>
    <row r="13" spans="1:9" ht="27" customHeight="1" x14ac:dyDescent="0.2">
      <c r="A13" s="58" t="s">
        <v>85</v>
      </c>
      <c r="B13" s="59" t="s">
        <v>86</v>
      </c>
      <c r="C13" s="59" t="s">
        <v>33</v>
      </c>
      <c r="D13" s="60"/>
      <c r="E13" s="60"/>
      <c r="F13" s="61"/>
      <c r="G13" s="57"/>
      <c r="H13" s="56"/>
      <c r="I13" s="56">
        <v>0.2</v>
      </c>
    </row>
    <row r="14" spans="1:9" ht="27" customHeight="1" x14ac:dyDescent="0.2">
      <c r="A14" s="62"/>
      <c r="B14" s="63"/>
      <c r="C14" s="62"/>
      <c r="D14" s="64"/>
      <c r="E14" s="64"/>
      <c r="F14" s="65"/>
      <c r="G14" s="65"/>
      <c r="H14" s="64"/>
      <c r="I14" s="64"/>
    </row>
    <row r="15" spans="1:9" ht="47.85" customHeight="1" x14ac:dyDescent="0.2">
      <c r="A15" s="62" t="s">
        <v>96</v>
      </c>
      <c r="B15" s="63" t="s">
        <v>91</v>
      </c>
      <c r="C15" s="62" t="s">
        <v>97</v>
      </c>
      <c r="D15" s="64">
        <v>0</v>
      </c>
      <c r="E15" s="64">
        <v>0</v>
      </c>
      <c r="F15" s="64">
        <v>0</v>
      </c>
      <c r="G15" s="65"/>
      <c r="H15" s="64"/>
      <c r="I15" s="64"/>
    </row>
    <row r="16" spans="1:9" ht="39.75" customHeight="1" thickTop="1" thickBot="1" x14ac:dyDescent="0.25">
      <c r="A16" s="62" t="s">
        <v>85</v>
      </c>
      <c r="B16" s="63" t="s">
        <v>91</v>
      </c>
      <c r="C16" s="63" t="s">
        <v>92</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93</v>
      </c>
      <c r="B18" s="63" t="s">
        <v>86</v>
      </c>
      <c r="C18" s="63" t="s">
        <v>94</v>
      </c>
      <c r="D18" s="60"/>
      <c r="E18" s="60"/>
      <c r="F18" s="61"/>
      <c r="G18" s="60"/>
      <c r="H18" s="60"/>
      <c r="I18" s="61"/>
    </row>
    <row r="19" spans="1:9" ht="14.25" customHeight="1" x14ac:dyDescent="0.2">
      <c r="A19" s="68" t="s">
        <v>95</v>
      </c>
      <c r="B19" s="69"/>
      <c r="C19" s="70"/>
      <c r="D19" s="71">
        <f t="shared" ref="D19:I19" si="0">SUM(D10:D18)</f>
        <v>1.5</v>
      </c>
      <c r="E19" s="71">
        <f t="shared" si="0"/>
        <v>1.5</v>
      </c>
      <c r="F19" s="71">
        <f t="shared" si="0"/>
        <v>1.5</v>
      </c>
      <c r="G19" s="71">
        <f t="shared" si="0"/>
        <v>0.2</v>
      </c>
      <c r="H19" s="71">
        <f t="shared" si="0"/>
        <v>0.2</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O50" sqref="O50"/>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0" t="s">
        <v>0</v>
      </c>
      <c r="B2" s="80"/>
      <c r="C2"/>
      <c r="D2"/>
      <c r="E2"/>
      <c r="F2"/>
      <c r="G2"/>
      <c r="H2"/>
      <c r="I2"/>
    </row>
    <row r="3" spans="1:9" ht="14.25" customHeight="1" thickTop="1" thickBot="1" x14ac:dyDescent="0.25">
      <c r="A3" s="43" t="s">
        <v>2</v>
      </c>
      <c r="B3" s="44" t="str">
        <f>Metrics!B3</f>
        <v>Experiment Support</v>
      </c>
      <c r="C3"/>
      <c r="D3"/>
      <c r="E3"/>
      <c r="F3"/>
      <c r="G3"/>
      <c r="H3"/>
      <c r="I3"/>
    </row>
    <row r="4" spans="1:9" ht="13.5" customHeight="1" thickTop="1" thickBot="1" x14ac:dyDescent="0.25">
      <c r="A4" s="79" t="s">
        <v>50</v>
      </c>
      <c r="B4" s="45">
        <v>2016</v>
      </c>
      <c r="C4"/>
      <c r="D4"/>
      <c r="E4"/>
      <c r="F4"/>
      <c r="G4"/>
      <c r="H4"/>
      <c r="I4"/>
    </row>
    <row r="5" spans="1:9" ht="13.5" customHeight="1" thickTop="1" thickBot="1" x14ac:dyDescent="0.25">
      <c r="A5" s="79" t="s">
        <v>7</v>
      </c>
      <c r="B5" s="45" t="str">
        <f>Metrics!B5</f>
        <v>Pete Gronbech</v>
      </c>
      <c r="C5"/>
      <c r="D5"/>
      <c r="E5"/>
      <c r="F5"/>
      <c r="G5"/>
      <c r="H5"/>
      <c r="I5"/>
    </row>
    <row r="6" spans="1:9" ht="12.75" customHeight="1" thickTop="1" x14ac:dyDescent="0.2">
      <c r="A6"/>
      <c r="B6"/>
      <c r="C6"/>
      <c r="D6"/>
      <c r="E6"/>
      <c r="F6"/>
      <c r="G6"/>
      <c r="H6"/>
      <c r="I6"/>
    </row>
    <row r="7" spans="1:9" ht="13.5" customHeight="1" thickBot="1" x14ac:dyDescent="0.25">
      <c r="A7" s="46" t="s">
        <v>76</v>
      </c>
      <c r="B7" s="46"/>
      <c r="C7" s="46"/>
      <c r="D7"/>
      <c r="E7"/>
      <c r="F7"/>
      <c r="G7"/>
      <c r="H7"/>
      <c r="I7"/>
    </row>
    <row r="8" spans="1:9" ht="13.5" customHeight="1" thickTop="1" thickBot="1" x14ac:dyDescent="0.25">
      <c r="A8" s="47"/>
      <c r="B8" s="48"/>
      <c r="C8" s="49"/>
      <c r="D8" s="83" t="s">
        <v>77</v>
      </c>
      <c r="E8" s="83"/>
      <c r="F8" s="83"/>
      <c r="G8" s="84" t="s">
        <v>78</v>
      </c>
      <c r="H8" s="84"/>
      <c r="I8" s="84"/>
    </row>
    <row r="9" spans="1:9" ht="27" customHeight="1" thickTop="1" thickBot="1" x14ac:dyDescent="0.25">
      <c r="A9" s="50" t="s">
        <v>79</v>
      </c>
      <c r="B9" s="51" t="s">
        <v>80</v>
      </c>
      <c r="C9" s="51" t="s">
        <v>81</v>
      </c>
      <c r="D9" s="52" t="s">
        <v>82</v>
      </c>
      <c r="E9" s="52" t="s">
        <v>83</v>
      </c>
      <c r="F9" s="53" t="s">
        <v>84</v>
      </c>
      <c r="G9" s="53" t="s">
        <v>82</v>
      </c>
      <c r="H9" s="52" t="s">
        <v>83</v>
      </c>
      <c r="I9" s="52" t="s">
        <v>84</v>
      </c>
    </row>
    <row r="10" spans="1:9" ht="61.5" customHeight="1" thickTop="1" thickBot="1" x14ac:dyDescent="0.25">
      <c r="A10" s="54" t="s">
        <v>85</v>
      </c>
      <c r="B10" s="55" t="s">
        <v>86</v>
      </c>
      <c r="C10" s="55" t="s">
        <v>72</v>
      </c>
      <c r="D10" s="56"/>
      <c r="E10" s="56"/>
      <c r="F10" s="57"/>
      <c r="G10" s="57"/>
      <c r="H10" s="56"/>
      <c r="I10" s="56"/>
    </row>
    <row r="11" spans="1:9" ht="26.25" customHeight="1" thickTop="1" thickBot="1" x14ac:dyDescent="0.25">
      <c r="A11" s="58" t="s">
        <v>85</v>
      </c>
      <c r="B11" s="59" t="s">
        <v>86</v>
      </c>
      <c r="C11" s="59" t="s">
        <v>29</v>
      </c>
      <c r="D11" s="60"/>
      <c r="E11" s="60"/>
      <c r="F11" s="61"/>
      <c r="G11" s="57"/>
      <c r="H11" s="57"/>
      <c r="I11" s="57"/>
    </row>
    <row r="12" spans="1:9" ht="27" customHeight="1" thickTop="1" thickBot="1" x14ac:dyDescent="0.25">
      <c r="A12" s="58" t="s">
        <v>85</v>
      </c>
      <c r="B12" s="59" t="s">
        <v>86</v>
      </c>
      <c r="C12" s="59" t="s">
        <v>37</v>
      </c>
      <c r="D12" s="60"/>
      <c r="E12" s="60"/>
      <c r="F12" s="61"/>
      <c r="G12" s="60"/>
      <c r="H12" s="60"/>
      <c r="I12" s="61"/>
    </row>
    <row r="13" spans="1:9" ht="27" customHeight="1" thickTop="1" thickBot="1" x14ac:dyDescent="0.25">
      <c r="A13" s="58" t="s">
        <v>85</v>
      </c>
      <c r="B13" s="59" t="s">
        <v>86</v>
      </c>
      <c r="C13" s="59" t="s">
        <v>33</v>
      </c>
      <c r="D13" s="60"/>
      <c r="E13" s="60"/>
      <c r="F13" s="61"/>
      <c r="G13" s="57"/>
      <c r="H13" s="56"/>
      <c r="I13" s="56"/>
    </row>
    <row r="14" spans="1:9" ht="27" customHeight="1" thickTop="1" thickBot="1" x14ac:dyDescent="0.25">
      <c r="A14" s="62"/>
      <c r="B14" s="63"/>
      <c r="C14" s="62"/>
      <c r="D14" s="64"/>
      <c r="E14" s="64"/>
      <c r="F14" s="65"/>
      <c r="G14" s="65"/>
      <c r="H14" s="64"/>
      <c r="I14" s="64"/>
    </row>
    <row r="15" spans="1:9" ht="47.85" customHeight="1" thickTop="1" thickBot="1" x14ac:dyDescent="0.25">
      <c r="A15" s="62" t="s">
        <v>96</v>
      </c>
      <c r="B15" s="63" t="s">
        <v>91</v>
      </c>
      <c r="C15" s="62" t="s">
        <v>97</v>
      </c>
      <c r="D15" s="64"/>
      <c r="E15" s="64"/>
      <c r="F15" s="64"/>
      <c r="G15" s="65"/>
      <c r="H15" s="64"/>
      <c r="I15" s="64"/>
    </row>
    <row r="16" spans="1:9" ht="39.75" customHeight="1" thickTop="1" thickBot="1" x14ac:dyDescent="0.25">
      <c r="A16" s="62" t="s">
        <v>85</v>
      </c>
      <c r="B16" s="63" t="s">
        <v>91</v>
      </c>
      <c r="C16" s="63" t="s">
        <v>92</v>
      </c>
      <c r="D16" s="64"/>
      <c r="E16" s="64"/>
      <c r="F16" s="65"/>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93</v>
      </c>
      <c r="B18" s="63" t="s">
        <v>86</v>
      </c>
      <c r="C18" s="63" t="s">
        <v>94</v>
      </c>
      <c r="D18" s="60"/>
      <c r="E18" s="60"/>
      <c r="F18" s="61"/>
      <c r="G18" s="60"/>
      <c r="H18" s="60"/>
      <c r="I18" s="61"/>
    </row>
    <row r="19" spans="1:9" ht="14.25" customHeight="1" thickTop="1" thickBot="1" x14ac:dyDescent="0.25">
      <c r="A19" s="68" t="s">
        <v>95</v>
      </c>
      <c r="B19" s="69"/>
      <c r="C19" s="70"/>
      <c r="D19" s="71">
        <f t="shared" ref="D19:I19" si="0">SUM(D10:D18)</f>
        <v>0</v>
      </c>
      <c r="E19" s="71">
        <f t="shared" si="0"/>
        <v>0</v>
      </c>
      <c r="F19" s="71">
        <f t="shared" si="0"/>
        <v>0</v>
      </c>
      <c r="G19" s="71">
        <f t="shared" si="0"/>
        <v>0</v>
      </c>
      <c r="H19" s="71">
        <f t="shared" si="0"/>
        <v>0</v>
      </c>
      <c r="I19" s="71">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topLeftCell="A7" zoomScale="65" zoomScaleNormal="65" workbookViewId="0">
      <selection activeCell="B12" sqref="B12:F12"/>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50</v>
      </c>
      <c r="B4" s="45" t="s">
        <v>98</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99</v>
      </c>
      <c r="B7"/>
      <c r="C7"/>
      <c r="D7"/>
      <c r="E7"/>
      <c r="F7"/>
      <c r="G7"/>
      <c r="H7"/>
      <c r="I7"/>
      <c r="J7"/>
      <c r="K7"/>
      <c r="L7"/>
      <c r="P7"/>
    </row>
    <row r="8" spans="1:16" ht="16.5" customHeight="1" x14ac:dyDescent="0.2">
      <c r="A8" s="73" t="s">
        <v>80</v>
      </c>
      <c r="B8" s="85" t="s">
        <v>100</v>
      </c>
      <c r="C8" s="85"/>
      <c r="D8" s="85"/>
      <c r="E8" s="85"/>
      <c r="F8" s="85"/>
      <c r="G8" s="86" t="s">
        <v>101</v>
      </c>
      <c r="H8" s="86"/>
      <c r="I8" s="86"/>
      <c r="J8" s="86"/>
      <c r="K8" s="86"/>
      <c r="L8"/>
      <c r="P8"/>
    </row>
    <row r="9" spans="1:16" ht="86.25" customHeight="1" x14ac:dyDescent="0.2">
      <c r="A9" s="74" t="s">
        <v>102</v>
      </c>
      <c r="B9" s="87" t="s">
        <v>103</v>
      </c>
      <c r="C9" s="87"/>
      <c r="D9" s="87"/>
      <c r="E9" s="87"/>
      <c r="F9" s="87"/>
      <c r="G9" s="88" t="s">
        <v>104</v>
      </c>
      <c r="H9" s="88"/>
      <c r="I9" s="88"/>
      <c r="J9" s="88"/>
      <c r="K9" s="88"/>
      <c r="L9"/>
      <c r="P9"/>
    </row>
    <row r="10" spans="1:16" ht="144.75" customHeight="1" x14ac:dyDescent="0.2">
      <c r="A10" s="75" t="s">
        <v>105</v>
      </c>
      <c r="B10" s="89" t="s">
        <v>106</v>
      </c>
      <c r="C10" s="89"/>
      <c r="D10" s="89"/>
      <c r="E10" s="89"/>
      <c r="F10" s="89"/>
      <c r="G10" s="89" t="s">
        <v>107</v>
      </c>
      <c r="H10" s="89"/>
      <c r="I10" s="89"/>
      <c r="J10" s="89"/>
      <c r="K10" s="89"/>
      <c r="L10"/>
      <c r="P10"/>
    </row>
    <row r="11" spans="1:16" ht="186.75" customHeight="1" x14ac:dyDescent="0.2">
      <c r="A11" s="76" t="s">
        <v>108</v>
      </c>
      <c r="B11" s="90" t="s">
        <v>109</v>
      </c>
      <c r="C11" s="90"/>
      <c r="D11" s="90"/>
      <c r="E11" s="90"/>
      <c r="F11" s="90"/>
      <c r="G11" s="91" t="s">
        <v>110</v>
      </c>
      <c r="H11" s="91"/>
      <c r="I11" s="91"/>
      <c r="J11" s="91"/>
      <c r="K11" s="91"/>
      <c r="L11"/>
      <c r="P11"/>
    </row>
    <row r="12" spans="1:16" ht="153" customHeight="1" x14ac:dyDescent="0.2">
      <c r="A12" s="77" t="s">
        <v>111</v>
      </c>
      <c r="B12" s="90" t="s">
        <v>112</v>
      </c>
      <c r="C12" s="90"/>
      <c r="D12" s="90"/>
      <c r="E12" s="90"/>
      <c r="F12" s="90"/>
      <c r="G12" s="92"/>
      <c r="H12" s="92"/>
      <c r="I12" s="92"/>
      <c r="J12" s="92"/>
      <c r="K12" s="92"/>
      <c r="L12"/>
      <c r="P12"/>
    </row>
    <row r="13" spans="1:16" ht="13.5" customHeight="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114</v>
      </c>
      <c r="B15"/>
      <c r="C15"/>
      <c r="D15"/>
      <c r="E15"/>
      <c r="F15"/>
      <c r="G15"/>
      <c r="H15"/>
      <c r="I15"/>
      <c r="J15"/>
      <c r="K15"/>
      <c r="L15"/>
      <c r="P15"/>
    </row>
    <row r="16" spans="1:16" ht="14.25" customHeight="1" x14ac:dyDescent="0.2">
      <c r="A16" s="93" t="s">
        <v>115</v>
      </c>
      <c r="B16" s="93"/>
      <c r="C16" s="93"/>
      <c r="D16" s="93"/>
      <c r="E16" s="93"/>
      <c r="F16" s="86" t="s">
        <v>116</v>
      </c>
      <c r="G16" s="86"/>
      <c r="H16" s="86"/>
      <c r="I16" s="86"/>
      <c r="J16" s="86"/>
      <c r="K16"/>
      <c r="L16"/>
      <c r="P16"/>
    </row>
    <row r="17" spans="1:16" ht="62.25" customHeight="1" x14ac:dyDescent="0.2">
      <c r="A17" s="94" t="s">
        <v>117</v>
      </c>
      <c r="B17" s="94"/>
      <c r="C17" s="94"/>
      <c r="D17" s="94"/>
      <c r="E17" s="94"/>
      <c r="F17" s="94" t="s">
        <v>118</v>
      </c>
      <c r="G17" s="94"/>
      <c r="H17" s="94"/>
      <c r="I17" s="94"/>
      <c r="J17" s="94"/>
      <c r="K17"/>
      <c r="L17"/>
      <c r="P17"/>
    </row>
    <row r="18" spans="1:16" ht="24.75" customHeight="1" x14ac:dyDescent="0.2">
      <c r="A18" s="94"/>
      <c r="B18" s="94"/>
      <c r="C18" s="94"/>
      <c r="D18" s="94"/>
      <c r="E18" s="94"/>
      <c r="F18" s="94"/>
      <c r="G18" s="94"/>
      <c r="H18" s="94"/>
      <c r="I18" s="94"/>
      <c r="J18" s="94"/>
      <c r="K18"/>
      <c r="L18"/>
      <c r="P18"/>
    </row>
    <row r="19" spans="1:16" ht="12.75" customHeight="1" x14ac:dyDescent="0.2">
      <c r="A19"/>
      <c r="B19"/>
      <c r="C19"/>
      <c r="D19"/>
      <c r="E19"/>
      <c r="F19"/>
      <c r="G19"/>
      <c r="H19"/>
      <c r="I19"/>
      <c r="J19"/>
      <c r="K19"/>
      <c r="L19"/>
      <c r="P19"/>
    </row>
    <row r="20" spans="1:16" ht="13.5" customHeight="1" x14ac:dyDescent="0.2">
      <c r="A20" s="46" t="s">
        <v>119</v>
      </c>
      <c r="B20"/>
      <c r="C20"/>
      <c r="D20"/>
      <c r="E20"/>
      <c r="F20"/>
      <c r="G20"/>
      <c r="H20"/>
      <c r="I20"/>
      <c r="J20"/>
      <c r="K20"/>
      <c r="L20"/>
      <c r="P20"/>
    </row>
    <row r="21" spans="1:16" ht="14.25" customHeight="1" x14ac:dyDescent="0.2">
      <c r="A21" s="93" t="s">
        <v>115</v>
      </c>
      <c r="B21" s="93"/>
      <c r="C21" s="93"/>
      <c r="D21" s="93"/>
      <c r="E21" s="93"/>
      <c r="F21" s="86" t="s">
        <v>116</v>
      </c>
      <c r="G21" s="86"/>
      <c r="H21" s="86"/>
      <c r="I21" s="86"/>
      <c r="J21" s="86"/>
      <c r="K21"/>
      <c r="L21"/>
      <c r="P21"/>
    </row>
    <row r="22" spans="1:16" ht="24.75" customHeight="1" x14ac:dyDescent="0.2">
      <c r="A22" s="94"/>
      <c r="B22" s="94"/>
      <c r="C22" s="94"/>
      <c r="D22" s="94"/>
      <c r="E22" s="94"/>
      <c r="F22" s="94"/>
      <c r="G22" s="94"/>
      <c r="H22" s="94"/>
      <c r="I22" s="94"/>
      <c r="J22" s="94"/>
      <c r="K22"/>
      <c r="L22"/>
      <c r="P22"/>
    </row>
    <row r="23" spans="1:16" ht="25.5" customHeight="1" x14ac:dyDescent="0.2">
      <c r="A23" s="94"/>
      <c r="B23" s="94"/>
      <c r="C23" s="94"/>
      <c r="D23" s="94"/>
      <c r="E23" s="94"/>
      <c r="F23" s="94"/>
      <c r="G23" s="94"/>
      <c r="H23" s="94"/>
      <c r="I23" s="94"/>
      <c r="J23" s="94"/>
      <c r="K23"/>
      <c r="L23"/>
      <c r="P23"/>
    </row>
    <row r="24" spans="1:16" ht="12.75" customHeight="1" x14ac:dyDescent="0.2">
      <c r="A24"/>
      <c r="B24"/>
      <c r="C24"/>
      <c r="D24"/>
      <c r="E24"/>
      <c r="F24"/>
      <c r="G24"/>
      <c r="H24"/>
      <c r="I24"/>
      <c r="J24"/>
      <c r="K24"/>
      <c r="L24"/>
      <c r="P24"/>
    </row>
    <row r="25" spans="1:16" ht="13.5" customHeight="1" x14ac:dyDescent="0.2">
      <c r="A25" s="46" t="s">
        <v>120</v>
      </c>
      <c r="B25"/>
      <c r="C25"/>
      <c r="D25"/>
      <c r="E25"/>
      <c r="F25"/>
      <c r="G25"/>
      <c r="H25"/>
      <c r="I25"/>
      <c r="J25"/>
      <c r="K25"/>
      <c r="L25"/>
      <c r="P25"/>
    </row>
    <row r="26" spans="1:16" ht="14.25" customHeight="1" x14ac:dyDescent="0.2">
      <c r="A26" s="93" t="s">
        <v>121</v>
      </c>
      <c r="B26" s="93"/>
      <c r="C26" s="93"/>
      <c r="D26" s="93"/>
      <c r="E26" s="93"/>
      <c r="F26" s="95" t="s">
        <v>122</v>
      </c>
      <c r="G26" s="95"/>
      <c r="H26" s="86" t="s">
        <v>123</v>
      </c>
      <c r="I26" s="86"/>
      <c r="J26" s="86"/>
      <c r="K26" s="86"/>
      <c r="L26" s="86"/>
      <c r="P26"/>
    </row>
    <row r="27" spans="1:16" ht="24.75" customHeight="1" x14ac:dyDescent="0.2">
      <c r="A27" s="94"/>
      <c r="B27" s="94"/>
      <c r="C27" s="94"/>
      <c r="D27" s="94"/>
      <c r="E27" s="94"/>
      <c r="F27" s="94"/>
      <c r="G27" s="94"/>
      <c r="H27" s="94"/>
      <c r="I27" s="94"/>
      <c r="J27" s="94"/>
      <c r="K27" s="94"/>
      <c r="L27" s="94"/>
      <c r="P27"/>
    </row>
    <row r="28" spans="1:16" ht="24.75" customHeight="1" x14ac:dyDescent="0.2">
      <c r="A28" s="94"/>
      <c r="B28" s="94"/>
      <c r="C28" s="94"/>
      <c r="D28" s="94"/>
      <c r="E28" s="94"/>
      <c r="F28" s="94"/>
      <c r="G28" s="94"/>
      <c r="H28" s="94"/>
      <c r="I28" s="94"/>
      <c r="J28" s="94"/>
      <c r="K28" s="94"/>
      <c r="L28" s="94"/>
      <c r="P28"/>
    </row>
    <row r="29" spans="1:16" ht="12.75" customHeight="1" x14ac:dyDescent="0.2">
      <c r="A29"/>
      <c r="B29"/>
      <c r="C29"/>
      <c r="D29"/>
      <c r="E29"/>
      <c r="F29"/>
      <c r="G29"/>
      <c r="H29"/>
      <c r="I29"/>
      <c r="J29"/>
      <c r="K29"/>
      <c r="L29"/>
      <c r="P29"/>
    </row>
    <row r="30" spans="1:16" ht="13.5" customHeight="1" x14ac:dyDescent="0.2">
      <c r="A30" s="46" t="s">
        <v>124</v>
      </c>
      <c r="B30"/>
      <c r="C30"/>
      <c r="D30"/>
      <c r="E30"/>
      <c r="F30"/>
      <c r="G30"/>
      <c r="H30"/>
      <c r="I30"/>
      <c r="J30"/>
      <c r="K30"/>
      <c r="L30"/>
      <c r="P30"/>
    </row>
    <row r="31" spans="1:16" ht="14.25" customHeight="1" x14ac:dyDescent="0.2">
      <c r="A31" s="93" t="s">
        <v>121</v>
      </c>
      <c r="B31" s="93"/>
      <c r="C31" s="93"/>
      <c r="D31" s="93"/>
      <c r="E31" s="93"/>
      <c r="F31" s="95" t="s">
        <v>122</v>
      </c>
      <c r="G31" s="95"/>
      <c r="H31" s="86" t="s">
        <v>123</v>
      </c>
      <c r="I31" s="86"/>
      <c r="J31" s="86"/>
      <c r="K31" s="86"/>
      <c r="L31" s="86"/>
      <c r="P31"/>
    </row>
    <row r="32" spans="1:16" ht="193.5" customHeight="1" x14ac:dyDescent="0.2">
      <c r="A32" s="96" t="s">
        <v>125</v>
      </c>
      <c r="B32" s="96"/>
      <c r="C32" s="96"/>
      <c r="D32" s="96"/>
      <c r="E32" s="96"/>
      <c r="F32" s="97"/>
      <c r="G32" s="97"/>
      <c r="H32" s="94"/>
      <c r="I32" s="94"/>
      <c r="J32" s="94"/>
      <c r="K32" s="94"/>
      <c r="L32" s="94"/>
      <c r="P32"/>
    </row>
    <row r="33" spans="1:16" ht="24.75" customHeight="1" x14ac:dyDescent="0.2">
      <c r="A33"/>
      <c r="B33"/>
      <c r="C33"/>
      <c r="D33"/>
      <c r="E33"/>
      <c r="F33" s="85"/>
      <c r="G33" s="85"/>
      <c r="H33" s="94"/>
      <c r="I33" s="94"/>
      <c r="J33" s="94"/>
      <c r="K33" s="94"/>
      <c r="L33" s="94"/>
      <c r="P33"/>
    </row>
    <row r="34" spans="1:16" ht="13.5" customHeight="1" x14ac:dyDescent="0.2">
      <c r="A34" s="94"/>
      <c r="B34" s="94"/>
      <c r="C34" s="94"/>
      <c r="D34" s="94"/>
      <c r="E34" s="94"/>
      <c r="P34"/>
    </row>
    <row r="35" spans="1:16" x14ac:dyDescent="0.2">
      <c r="P35"/>
    </row>
    <row r="36" spans="1:16" x14ac:dyDescent="0.2">
      <c r="P36"/>
    </row>
    <row r="37" spans="1:16" x14ac:dyDescent="0.2">
      <c r="P37" s="1" t="s">
        <v>126</v>
      </c>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topLeftCell="A4" zoomScale="65" zoomScaleNormal="65" workbookViewId="0">
      <selection activeCell="B9" sqref="B9:F9"/>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50</v>
      </c>
      <c r="B4" s="45" t="s">
        <v>127</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99</v>
      </c>
      <c r="B7"/>
      <c r="C7"/>
      <c r="D7"/>
      <c r="E7"/>
      <c r="F7"/>
      <c r="G7"/>
      <c r="H7"/>
      <c r="I7"/>
      <c r="J7"/>
      <c r="K7"/>
      <c r="L7"/>
      <c r="P7"/>
    </row>
    <row r="8" spans="1:16" ht="16.5" customHeight="1" x14ac:dyDescent="0.2">
      <c r="A8" s="73" t="s">
        <v>80</v>
      </c>
      <c r="B8" s="85" t="s">
        <v>100</v>
      </c>
      <c r="C8" s="85"/>
      <c r="D8" s="85"/>
      <c r="E8" s="85"/>
      <c r="F8" s="85"/>
      <c r="G8" s="86" t="s">
        <v>101</v>
      </c>
      <c r="H8" s="86"/>
      <c r="I8" s="86"/>
      <c r="J8" s="86"/>
      <c r="K8" s="86"/>
      <c r="L8"/>
      <c r="P8"/>
    </row>
    <row r="9" spans="1:16" ht="86.25" customHeight="1" x14ac:dyDescent="0.2">
      <c r="A9" s="74" t="s">
        <v>102</v>
      </c>
      <c r="B9" s="87"/>
      <c r="C9" s="87"/>
      <c r="D9" s="87"/>
      <c r="E9" s="87"/>
      <c r="F9" s="87"/>
      <c r="G9" s="88"/>
      <c r="H9" s="88"/>
      <c r="I9" s="88"/>
      <c r="J9" s="88"/>
      <c r="K9" s="88"/>
      <c r="L9"/>
      <c r="P9"/>
    </row>
    <row r="10" spans="1:16" ht="144.75" customHeight="1" x14ac:dyDescent="0.2">
      <c r="A10" s="75" t="s">
        <v>105</v>
      </c>
      <c r="B10" s="89" t="s">
        <v>128</v>
      </c>
      <c r="C10" s="89"/>
      <c r="D10" s="89"/>
      <c r="E10" s="89"/>
      <c r="F10" s="89"/>
      <c r="G10" s="89" t="s">
        <v>129</v>
      </c>
      <c r="H10" s="89"/>
      <c r="I10" s="89"/>
      <c r="J10" s="89"/>
      <c r="K10" s="89"/>
      <c r="L10"/>
      <c r="P10"/>
    </row>
    <row r="11" spans="1:16" ht="186.75" customHeight="1" x14ac:dyDescent="0.2">
      <c r="A11" s="76" t="s">
        <v>108</v>
      </c>
      <c r="B11" s="90" t="s">
        <v>130</v>
      </c>
      <c r="C11" s="90"/>
      <c r="D11" s="90"/>
      <c r="E11" s="90"/>
      <c r="F11" s="90"/>
      <c r="G11" s="91"/>
      <c r="H11" s="91"/>
      <c r="I11" s="91"/>
      <c r="J11" s="91"/>
      <c r="K11" s="91"/>
      <c r="L11"/>
      <c r="P11"/>
    </row>
    <row r="12" spans="1:16" ht="153" customHeight="1" x14ac:dyDescent="0.2">
      <c r="A12" s="77" t="s">
        <v>111</v>
      </c>
      <c r="B12" s="90" t="s">
        <v>131</v>
      </c>
      <c r="C12" s="90"/>
      <c r="D12" s="90"/>
      <c r="E12" s="90"/>
      <c r="F12" s="90"/>
      <c r="G12" s="92"/>
      <c r="H12" s="92"/>
      <c r="I12" s="92"/>
      <c r="J12" s="92"/>
      <c r="K12" s="92"/>
      <c r="L12"/>
      <c r="P12"/>
    </row>
    <row r="13" spans="1:16" ht="13.5" customHeight="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114</v>
      </c>
      <c r="B15"/>
      <c r="C15"/>
      <c r="D15"/>
      <c r="E15"/>
      <c r="F15"/>
      <c r="G15"/>
      <c r="H15"/>
      <c r="I15"/>
      <c r="J15"/>
      <c r="K15"/>
      <c r="L15"/>
      <c r="P15"/>
    </row>
    <row r="16" spans="1:16" ht="14.25" customHeight="1" x14ac:dyDescent="0.2">
      <c r="A16" s="93" t="s">
        <v>115</v>
      </c>
      <c r="B16" s="93"/>
      <c r="C16" s="93"/>
      <c r="D16" s="93"/>
      <c r="E16" s="93"/>
      <c r="F16" s="86" t="s">
        <v>116</v>
      </c>
      <c r="G16" s="86"/>
      <c r="H16" s="86"/>
      <c r="I16" s="86"/>
      <c r="J16" s="86"/>
      <c r="K16"/>
      <c r="L16"/>
      <c r="P16"/>
    </row>
    <row r="17" spans="1:16" ht="62.25" customHeight="1" x14ac:dyDescent="0.2">
      <c r="A17" s="98" t="s">
        <v>132</v>
      </c>
      <c r="B17" s="98"/>
      <c r="C17" s="98"/>
      <c r="D17" s="98"/>
      <c r="E17" s="98"/>
      <c r="F17" s="94" t="s">
        <v>133</v>
      </c>
      <c r="G17" s="94"/>
      <c r="H17" s="94"/>
      <c r="I17" s="94"/>
      <c r="J17" s="94"/>
      <c r="K17"/>
      <c r="L17"/>
      <c r="P17"/>
    </row>
    <row r="18" spans="1:16" ht="24.75" customHeight="1" x14ac:dyDescent="0.2">
      <c r="A18" s="94"/>
      <c r="B18" s="94"/>
      <c r="C18" s="94"/>
      <c r="D18" s="94"/>
      <c r="E18" s="94"/>
      <c r="F18" s="94"/>
      <c r="G18" s="94"/>
      <c r="H18" s="94"/>
      <c r="I18" s="94"/>
      <c r="J18" s="94"/>
      <c r="K18"/>
      <c r="L18"/>
      <c r="P18"/>
    </row>
    <row r="19" spans="1:16" ht="12.75" customHeight="1" x14ac:dyDescent="0.2">
      <c r="A19"/>
      <c r="B19"/>
      <c r="C19"/>
      <c r="D19"/>
      <c r="E19"/>
      <c r="F19"/>
      <c r="G19"/>
      <c r="H19"/>
      <c r="I19"/>
      <c r="J19"/>
      <c r="K19"/>
      <c r="L19"/>
      <c r="P19"/>
    </row>
    <row r="20" spans="1:16" ht="13.5" customHeight="1" x14ac:dyDescent="0.2">
      <c r="A20" s="46" t="s">
        <v>119</v>
      </c>
      <c r="B20"/>
      <c r="C20"/>
      <c r="D20"/>
      <c r="E20"/>
      <c r="F20"/>
      <c r="G20"/>
      <c r="H20"/>
      <c r="I20"/>
      <c r="J20"/>
      <c r="K20"/>
      <c r="L20"/>
      <c r="P20"/>
    </row>
    <row r="21" spans="1:16" ht="14.25" customHeight="1" x14ac:dyDescent="0.2">
      <c r="A21" s="93" t="s">
        <v>115</v>
      </c>
      <c r="B21" s="93"/>
      <c r="C21" s="93"/>
      <c r="D21" s="93"/>
      <c r="E21" s="93"/>
      <c r="F21" s="86" t="s">
        <v>116</v>
      </c>
      <c r="G21" s="86"/>
      <c r="H21" s="86"/>
      <c r="I21" s="86"/>
      <c r="J21" s="86"/>
      <c r="K21"/>
      <c r="L21"/>
      <c r="P21"/>
    </row>
    <row r="22" spans="1:16" ht="24.75" customHeight="1" x14ac:dyDescent="0.2">
      <c r="A22" s="94"/>
      <c r="B22" s="94"/>
      <c r="C22" s="94"/>
      <c r="D22" s="94"/>
      <c r="E22" s="94"/>
      <c r="F22" s="94"/>
      <c r="G22" s="94"/>
      <c r="H22" s="94"/>
      <c r="I22" s="94"/>
      <c r="J22" s="94"/>
      <c r="K22"/>
      <c r="L22"/>
      <c r="P22"/>
    </row>
    <row r="23" spans="1:16" ht="25.5" customHeight="1" x14ac:dyDescent="0.2">
      <c r="A23" s="94"/>
      <c r="B23" s="94"/>
      <c r="C23" s="94"/>
      <c r="D23" s="94"/>
      <c r="E23" s="94"/>
      <c r="F23" s="94"/>
      <c r="G23" s="94"/>
      <c r="H23" s="94"/>
      <c r="I23" s="94"/>
      <c r="J23" s="94"/>
      <c r="K23"/>
      <c r="L23"/>
      <c r="P23"/>
    </row>
    <row r="24" spans="1:16" ht="12.75" customHeight="1" x14ac:dyDescent="0.2">
      <c r="A24"/>
      <c r="B24"/>
      <c r="C24"/>
      <c r="D24"/>
      <c r="E24"/>
      <c r="F24"/>
      <c r="G24"/>
      <c r="H24"/>
      <c r="I24"/>
      <c r="J24"/>
      <c r="K24"/>
      <c r="L24"/>
      <c r="P24"/>
    </row>
    <row r="25" spans="1:16" ht="13.5" customHeight="1" x14ac:dyDescent="0.2">
      <c r="A25" s="46" t="s">
        <v>120</v>
      </c>
      <c r="B25"/>
      <c r="C25"/>
      <c r="D25"/>
      <c r="E25"/>
      <c r="F25"/>
      <c r="G25"/>
      <c r="H25"/>
      <c r="I25"/>
      <c r="J25"/>
      <c r="K25"/>
      <c r="L25"/>
      <c r="P25"/>
    </row>
    <row r="26" spans="1:16" ht="14.25" customHeight="1" x14ac:dyDescent="0.2">
      <c r="A26" s="93" t="s">
        <v>121</v>
      </c>
      <c r="B26" s="93"/>
      <c r="C26" s="93"/>
      <c r="D26" s="93"/>
      <c r="E26" s="93"/>
      <c r="F26" s="95" t="s">
        <v>122</v>
      </c>
      <c r="G26" s="95"/>
      <c r="H26" s="86" t="s">
        <v>123</v>
      </c>
      <c r="I26" s="86"/>
      <c r="J26" s="86"/>
      <c r="K26" s="86"/>
      <c r="L26" s="86"/>
      <c r="P26"/>
    </row>
    <row r="27" spans="1:16" ht="24.75" customHeight="1" x14ac:dyDescent="0.2">
      <c r="A27" s="94"/>
      <c r="B27" s="94"/>
      <c r="C27" s="94"/>
      <c r="D27" s="94"/>
      <c r="E27" s="94"/>
      <c r="F27" s="94"/>
      <c r="G27" s="94"/>
      <c r="H27" s="94"/>
      <c r="I27" s="94"/>
      <c r="J27" s="94"/>
      <c r="K27" s="94"/>
      <c r="L27" s="94"/>
      <c r="P27"/>
    </row>
    <row r="28" spans="1:16" ht="24.75" customHeight="1" x14ac:dyDescent="0.2">
      <c r="A28" s="94"/>
      <c r="B28" s="94"/>
      <c r="C28" s="94"/>
      <c r="D28" s="94"/>
      <c r="E28" s="94"/>
      <c r="F28" s="94"/>
      <c r="G28" s="94"/>
      <c r="H28" s="94"/>
      <c r="I28" s="94"/>
      <c r="J28" s="94"/>
      <c r="K28" s="94"/>
      <c r="L28" s="94"/>
      <c r="P28"/>
    </row>
    <row r="29" spans="1:16" ht="12.75" customHeight="1" x14ac:dyDescent="0.2">
      <c r="A29"/>
      <c r="B29"/>
      <c r="C29"/>
      <c r="D29"/>
      <c r="E29"/>
      <c r="F29"/>
      <c r="G29"/>
      <c r="H29"/>
      <c r="I29"/>
      <c r="J29"/>
      <c r="K29"/>
      <c r="L29"/>
      <c r="P29"/>
    </row>
    <row r="30" spans="1:16" ht="13.5" customHeight="1" x14ac:dyDescent="0.2">
      <c r="A30" s="46" t="s">
        <v>124</v>
      </c>
      <c r="B30"/>
      <c r="C30"/>
      <c r="D30"/>
      <c r="E30"/>
      <c r="F30"/>
      <c r="G30"/>
      <c r="H30"/>
      <c r="I30"/>
      <c r="J30"/>
      <c r="K30"/>
      <c r="L30"/>
      <c r="P30"/>
    </row>
    <row r="31" spans="1:16" ht="14.25" customHeight="1" x14ac:dyDescent="0.2">
      <c r="A31" s="93" t="s">
        <v>121</v>
      </c>
      <c r="B31" s="93"/>
      <c r="C31" s="93"/>
      <c r="D31" s="93"/>
      <c r="E31" s="93"/>
      <c r="F31" s="95" t="s">
        <v>122</v>
      </c>
      <c r="G31" s="95"/>
      <c r="H31" s="86" t="s">
        <v>123</v>
      </c>
      <c r="I31" s="86"/>
      <c r="J31" s="86"/>
      <c r="K31" s="86"/>
      <c r="L31" s="86"/>
      <c r="P31"/>
    </row>
    <row r="32" spans="1:16" ht="193.5" customHeight="1" x14ac:dyDescent="0.2">
      <c r="A32" s="96"/>
      <c r="B32" s="96"/>
      <c r="C32" s="96"/>
      <c r="D32" s="96"/>
      <c r="E32" s="96"/>
      <c r="F32" s="97"/>
      <c r="G32" s="97"/>
      <c r="H32" s="94"/>
      <c r="I32" s="94"/>
      <c r="J32" s="94"/>
      <c r="K32" s="94"/>
      <c r="L32" s="94"/>
      <c r="P32"/>
    </row>
    <row r="33" spans="1:16" ht="24.75" customHeight="1" x14ac:dyDescent="0.2">
      <c r="A33"/>
      <c r="B33"/>
      <c r="C33"/>
      <c r="D33"/>
      <c r="E33"/>
      <c r="F33" s="85"/>
      <c r="G33" s="85"/>
      <c r="H33" s="94"/>
      <c r="I33" s="94"/>
      <c r="J33" s="94"/>
      <c r="K33" s="94"/>
      <c r="L33" s="94"/>
      <c r="P33"/>
    </row>
    <row r="34" spans="1:16" ht="13.5" customHeight="1" x14ac:dyDescent="0.2">
      <c r="A34" s="94"/>
      <c r="B34" s="94"/>
      <c r="C34" s="94"/>
      <c r="D34" s="94"/>
      <c r="E34" s="94"/>
      <c r="P34"/>
    </row>
    <row r="35" spans="1:16" x14ac:dyDescent="0.2">
      <c r="P35"/>
    </row>
    <row r="36" spans="1:16" x14ac:dyDescent="0.2">
      <c r="P36"/>
    </row>
    <row r="37" spans="1:16" x14ac:dyDescent="0.2">
      <c r="P37" s="1" t="s">
        <v>126</v>
      </c>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opLeftCell="A4" zoomScale="65" zoomScaleNormal="65" workbookViewId="0">
      <selection activeCell="P37" sqref="P37"/>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0" t="s">
        <v>0</v>
      </c>
      <c r="B2" s="72"/>
      <c r="C2"/>
      <c r="D2"/>
      <c r="E2"/>
      <c r="F2"/>
      <c r="G2"/>
      <c r="H2"/>
      <c r="I2"/>
      <c r="J2"/>
      <c r="K2"/>
      <c r="L2"/>
      <c r="P2"/>
    </row>
    <row r="3" spans="1:16" ht="14.25" customHeight="1" thickTop="1" thickBot="1" x14ac:dyDescent="0.25">
      <c r="A3" s="43" t="s">
        <v>2</v>
      </c>
      <c r="B3" s="44" t="str">
        <f>Metrics!B3</f>
        <v>Experiment Support</v>
      </c>
      <c r="C3"/>
      <c r="D3"/>
      <c r="E3"/>
      <c r="F3"/>
      <c r="G3"/>
      <c r="H3"/>
      <c r="I3"/>
      <c r="J3"/>
      <c r="K3"/>
      <c r="L3"/>
      <c r="P3"/>
    </row>
    <row r="4" spans="1:16" ht="13.5" customHeight="1" thickTop="1" thickBot="1" x14ac:dyDescent="0.25">
      <c r="A4" s="79" t="s">
        <v>50</v>
      </c>
      <c r="B4" s="45" t="s">
        <v>163</v>
      </c>
      <c r="C4"/>
      <c r="D4"/>
      <c r="E4"/>
      <c r="F4"/>
      <c r="G4"/>
      <c r="H4"/>
      <c r="I4"/>
      <c r="J4"/>
      <c r="K4"/>
      <c r="L4"/>
      <c r="P4"/>
    </row>
    <row r="5" spans="1:16" ht="13.5" customHeight="1" thickTop="1" thickBot="1" x14ac:dyDescent="0.25">
      <c r="A5" s="79" t="s">
        <v>7</v>
      </c>
      <c r="B5" s="45"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6" t="s">
        <v>99</v>
      </c>
      <c r="B7"/>
      <c r="C7"/>
      <c r="D7"/>
      <c r="E7"/>
      <c r="F7"/>
      <c r="G7"/>
      <c r="H7"/>
      <c r="I7"/>
      <c r="J7"/>
      <c r="K7"/>
      <c r="L7"/>
      <c r="P7"/>
    </row>
    <row r="8" spans="1:16" ht="16.5" customHeight="1" thickTop="1" thickBot="1" x14ac:dyDescent="0.25">
      <c r="A8" s="73" t="s">
        <v>80</v>
      </c>
      <c r="B8" s="85" t="s">
        <v>100</v>
      </c>
      <c r="C8" s="85"/>
      <c r="D8" s="85"/>
      <c r="E8" s="85"/>
      <c r="F8" s="85"/>
      <c r="G8" s="86" t="s">
        <v>101</v>
      </c>
      <c r="H8" s="86"/>
      <c r="I8" s="86"/>
      <c r="J8" s="86"/>
      <c r="K8" s="86"/>
      <c r="L8"/>
      <c r="P8"/>
    </row>
    <row r="9" spans="1:16" ht="86.25" customHeight="1" thickTop="1" thickBot="1" x14ac:dyDescent="0.25">
      <c r="A9" s="74" t="s">
        <v>102</v>
      </c>
      <c r="B9" s="87"/>
      <c r="C9" s="87"/>
      <c r="D9" s="87"/>
      <c r="E9" s="87"/>
      <c r="F9" s="87"/>
      <c r="G9" s="88"/>
      <c r="H9" s="88"/>
      <c r="I9" s="88"/>
      <c r="J9" s="88"/>
      <c r="K9" s="88"/>
      <c r="L9"/>
      <c r="P9"/>
    </row>
    <row r="10" spans="1:16" ht="144.75" customHeight="1" thickTop="1" thickBot="1" x14ac:dyDescent="0.25">
      <c r="A10" s="75" t="s">
        <v>105</v>
      </c>
      <c r="B10" s="89"/>
      <c r="C10" s="89"/>
      <c r="D10" s="89"/>
      <c r="E10" s="89"/>
      <c r="F10" s="89"/>
      <c r="G10" s="89"/>
      <c r="H10" s="89"/>
      <c r="I10" s="89"/>
      <c r="J10" s="89"/>
      <c r="K10" s="89"/>
      <c r="L10"/>
      <c r="P10"/>
    </row>
    <row r="11" spans="1:16" ht="186.75" customHeight="1" thickTop="1" thickBot="1" x14ac:dyDescent="0.25">
      <c r="A11" s="76" t="s">
        <v>108</v>
      </c>
      <c r="B11" s="90"/>
      <c r="C11" s="90"/>
      <c r="D11" s="90"/>
      <c r="E11" s="90"/>
      <c r="F11" s="90"/>
      <c r="G11" s="91"/>
      <c r="H11" s="91"/>
      <c r="I11" s="91"/>
      <c r="J11" s="91"/>
      <c r="K11" s="91"/>
      <c r="L11"/>
      <c r="P11"/>
    </row>
    <row r="12" spans="1:16" ht="153" customHeight="1" thickTop="1" thickBot="1" x14ac:dyDescent="0.25">
      <c r="A12" s="77" t="s">
        <v>111</v>
      </c>
      <c r="B12" s="90"/>
      <c r="C12" s="90"/>
      <c r="D12" s="90"/>
      <c r="E12" s="90"/>
      <c r="F12" s="90"/>
      <c r="G12" s="92"/>
      <c r="H12" s="92"/>
      <c r="I12" s="92"/>
      <c r="J12" s="92"/>
      <c r="K12" s="92"/>
      <c r="L12"/>
      <c r="P12"/>
    </row>
    <row r="13" spans="1:16" ht="13.5" customHeight="1" thickTop="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6" t="s">
        <v>114</v>
      </c>
      <c r="B15"/>
      <c r="C15"/>
      <c r="D15"/>
      <c r="E15"/>
      <c r="F15"/>
      <c r="G15"/>
      <c r="H15"/>
      <c r="I15"/>
      <c r="J15"/>
      <c r="K15"/>
      <c r="L15"/>
      <c r="P15"/>
    </row>
    <row r="16" spans="1:16" ht="14.25" customHeight="1" thickTop="1" thickBot="1" x14ac:dyDescent="0.25">
      <c r="A16" s="93" t="s">
        <v>115</v>
      </c>
      <c r="B16" s="93"/>
      <c r="C16" s="93"/>
      <c r="D16" s="93"/>
      <c r="E16" s="93"/>
      <c r="F16" s="86" t="s">
        <v>116</v>
      </c>
      <c r="G16" s="86"/>
      <c r="H16" s="86"/>
      <c r="I16" s="86"/>
      <c r="J16" s="86"/>
      <c r="K16"/>
      <c r="L16"/>
      <c r="P16"/>
    </row>
    <row r="17" spans="1:16" ht="62.25" customHeight="1" thickTop="1" thickBot="1" x14ac:dyDescent="0.25">
      <c r="A17" s="98" t="s">
        <v>132</v>
      </c>
      <c r="B17" s="98"/>
      <c r="C17" s="98"/>
      <c r="D17" s="98"/>
      <c r="E17" s="98"/>
      <c r="F17" s="94" t="s">
        <v>133</v>
      </c>
      <c r="G17" s="94"/>
      <c r="H17" s="94"/>
      <c r="I17" s="94"/>
      <c r="J17" s="94"/>
      <c r="K17"/>
      <c r="L17"/>
      <c r="P17"/>
    </row>
    <row r="18" spans="1:16" ht="24.75" customHeight="1" thickTop="1" thickBot="1" x14ac:dyDescent="0.25">
      <c r="A18" s="94"/>
      <c r="B18" s="94"/>
      <c r="C18" s="94"/>
      <c r="D18" s="94"/>
      <c r="E18" s="94"/>
      <c r="F18" s="94"/>
      <c r="G18" s="94"/>
      <c r="H18" s="94"/>
      <c r="I18" s="94"/>
      <c r="J18" s="94"/>
      <c r="K18"/>
      <c r="L18"/>
      <c r="P18"/>
    </row>
    <row r="19" spans="1:16" ht="12.75" customHeight="1" thickTop="1" x14ac:dyDescent="0.2">
      <c r="A19"/>
      <c r="B19"/>
      <c r="C19"/>
      <c r="D19"/>
      <c r="E19"/>
      <c r="F19"/>
      <c r="G19"/>
      <c r="H19"/>
      <c r="I19"/>
      <c r="J19"/>
      <c r="K19"/>
      <c r="L19"/>
      <c r="P19"/>
    </row>
    <row r="20" spans="1:16" ht="13.5" customHeight="1" thickBot="1" x14ac:dyDescent="0.25">
      <c r="A20" s="46" t="s">
        <v>119</v>
      </c>
      <c r="B20"/>
      <c r="C20"/>
      <c r="D20"/>
      <c r="E20"/>
      <c r="F20"/>
      <c r="G20"/>
      <c r="H20"/>
      <c r="I20"/>
      <c r="J20"/>
      <c r="K20"/>
      <c r="L20"/>
      <c r="P20"/>
    </row>
    <row r="21" spans="1:16" ht="14.25" customHeight="1" thickTop="1" thickBot="1" x14ac:dyDescent="0.25">
      <c r="A21" s="93" t="s">
        <v>115</v>
      </c>
      <c r="B21" s="93"/>
      <c r="C21" s="93"/>
      <c r="D21" s="93"/>
      <c r="E21" s="93"/>
      <c r="F21" s="86" t="s">
        <v>116</v>
      </c>
      <c r="G21" s="86"/>
      <c r="H21" s="86"/>
      <c r="I21" s="86"/>
      <c r="J21" s="86"/>
      <c r="K21"/>
      <c r="L21"/>
      <c r="P21"/>
    </row>
    <row r="22" spans="1:16" ht="24.75" customHeight="1" thickTop="1" thickBot="1" x14ac:dyDescent="0.25">
      <c r="A22" s="94"/>
      <c r="B22" s="94"/>
      <c r="C22" s="94"/>
      <c r="D22" s="94"/>
      <c r="E22" s="94"/>
      <c r="F22" s="94"/>
      <c r="G22" s="94"/>
      <c r="H22" s="94"/>
      <c r="I22" s="94"/>
      <c r="J22" s="94"/>
      <c r="K22"/>
      <c r="L22"/>
      <c r="P22"/>
    </row>
    <row r="23" spans="1:16" ht="25.5" customHeight="1" thickTop="1" thickBot="1" x14ac:dyDescent="0.25">
      <c r="A23" s="94"/>
      <c r="B23" s="94"/>
      <c r="C23" s="94"/>
      <c r="D23" s="94"/>
      <c r="E23" s="94"/>
      <c r="F23" s="94"/>
      <c r="G23" s="94"/>
      <c r="H23" s="94"/>
      <c r="I23" s="94"/>
      <c r="J23" s="94"/>
      <c r="K23"/>
      <c r="L23"/>
      <c r="P23"/>
    </row>
    <row r="24" spans="1:16" ht="12.75" customHeight="1" thickTop="1" x14ac:dyDescent="0.2">
      <c r="A24"/>
      <c r="B24"/>
      <c r="C24"/>
      <c r="D24"/>
      <c r="E24"/>
      <c r="F24"/>
      <c r="G24"/>
      <c r="H24"/>
      <c r="I24"/>
      <c r="J24"/>
      <c r="K24"/>
      <c r="L24"/>
      <c r="P24"/>
    </row>
    <row r="25" spans="1:16" ht="13.5" customHeight="1" thickBot="1" x14ac:dyDescent="0.25">
      <c r="A25" s="46" t="s">
        <v>120</v>
      </c>
      <c r="B25"/>
      <c r="C25"/>
      <c r="D25"/>
      <c r="E25"/>
      <c r="F25"/>
      <c r="G25"/>
      <c r="H25"/>
      <c r="I25"/>
      <c r="J25"/>
      <c r="K25"/>
      <c r="L25"/>
      <c r="P25"/>
    </row>
    <row r="26" spans="1:16" ht="14.25" customHeight="1" thickTop="1" thickBot="1" x14ac:dyDescent="0.25">
      <c r="A26" s="93" t="s">
        <v>121</v>
      </c>
      <c r="B26" s="93"/>
      <c r="C26" s="93"/>
      <c r="D26" s="93"/>
      <c r="E26" s="93"/>
      <c r="F26" s="95" t="s">
        <v>122</v>
      </c>
      <c r="G26" s="95"/>
      <c r="H26" s="86" t="s">
        <v>123</v>
      </c>
      <c r="I26" s="86"/>
      <c r="J26" s="86"/>
      <c r="K26" s="86"/>
      <c r="L26" s="86"/>
      <c r="P26"/>
    </row>
    <row r="27" spans="1:16" ht="24.75" customHeight="1" thickTop="1" thickBot="1" x14ac:dyDescent="0.25">
      <c r="A27" s="94"/>
      <c r="B27" s="94"/>
      <c r="C27" s="94"/>
      <c r="D27" s="94"/>
      <c r="E27" s="94"/>
      <c r="F27" s="94"/>
      <c r="G27" s="94"/>
      <c r="H27" s="94"/>
      <c r="I27" s="94"/>
      <c r="J27" s="94"/>
      <c r="K27" s="94"/>
      <c r="L27" s="94"/>
      <c r="P27"/>
    </row>
    <row r="28" spans="1:16" ht="24.75" customHeight="1" thickTop="1" thickBot="1" x14ac:dyDescent="0.25">
      <c r="A28" s="94"/>
      <c r="B28" s="94"/>
      <c r="C28" s="94"/>
      <c r="D28" s="94"/>
      <c r="E28" s="94"/>
      <c r="F28" s="94"/>
      <c r="G28" s="94"/>
      <c r="H28" s="94"/>
      <c r="I28" s="94"/>
      <c r="J28" s="94"/>
      <c r="K28" s="94"/>
      <c r="L28" s="94"/>
      <c r="P28"/>
    </row>
    <row r="29" spans="1:16" ht="12.75" customHeight="1" thickTop="1" x14ac:dyDescent="0.2">
      <c r="A29"/>
      <c r="B29"/>
      <c r="C29"/>
      <c r="D29"/>
      <c r="E29"/>
      <c r="F29"/>
      <c r="G29"/>
      <c r="H29"/>
      <c r="I29"/>
      <c r="J29"/>
      <c r="K29"/>
      <c r="L29"/>
      <c r="P29"/>
    </row>
    <row r="30" spans="1:16" ht="13.5" customHeight="1" thickBot="1" x14ac:dyDescent="0.25">
      <c r="A30" s="46" t="s">
        <v>124</v>
      </c>
      <c r="B30"/>
      <c r="C30"/>
      <c r="D30"/>
      <c r="E30"/>
      <c r="F30"/>
      <c r="G30"/>
      <c r="H30"/>
      <c r="I30"/>
      <c r="J30"/>
      <c r="K30"/>
      <c r="L30"/>
      <c r="P30"/>
    </row>
    <row r="31" spans="1:16" ht="14.25" customHeight="1" thickTop="1" thickBot="1" x14ac:dyDescent="0.25">
      <c r="A31" s="93" t="s">
        <v>121</v>
      </c>
      <c r="B31" s="93"/>
      <c r="C31" s="93"/>
      <c r="D31" s="93"/>
      <c r="E31" s="93"/>
      <c r="F31" s="95" t="s">
        <v>122</v>
      </c>
      <c r="G31" s="95"/>
      <c r="H31" s="86" t="s">
        <v>123</v>
      </c>
      <c r="I31" s="86"/>
      <c r="J31" s="86"/>
      <c r="K31" s="86"/>
      <c r="L31" s="86"/>
      <c r="P31"/>
    </row>
    <row r="32" spans="1:16" ht="193.5" customHeight="1" thickTop="1" thickBot="1" x14ac:dyDescent="0.25">
      <c r="A32" s="96"/>
      <c r="B32" s="96"/>
      <c r="C32" s="96"/>
      <c r="D32" s="96"/>
      <c r="E32" s="96"/>
      <c r="F32" s="97"/>
      <c r="G32" s="97"/>
      <c r="H32" s="94"/>
      <c r="I32" s="94"/>
      <c r="J32" s="94"/>
      <c r="K32" s="94"/>
      <c r="L32" s="94"/>
      <c r="P32"/>
    </row>
    <row r="33" spans="1:16" ht="24.75" customHeight="1" thickTop="1" thickBot="1" x14ac:dyDescent="0.25">
      <c r="A33"/>
      <c r="B33"/>
      <c r="C33"/>
      <c r="D33"/>
      <c r="E33"/>
      <c r="F33" s="85"/>
      <c r="G33" s="85"/>
      <c r="H33" s="94"/>
      <c r="I33" s="94"/>
      <c r="J33" s="94"/>
      <c r="K33" s="94"/>
      <c r="L33" s="94"/>
      <c r="P33"/>
    </row>
    <row r="34" spans="1:16" ht="13.5" customHeight="1" thickTop="1" thickBot="1" x14ac:dyDescent="0.25">
      <c r="A34" s="94"/>
      <c r="B34" s="94"/>
      <c r="C34" s="94"/>
      <c r="D34" s="94"/>
      <c r="E34" s="94"/>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B2:M29"/>
  <sheetViews>
    <sheetView zoomScale="65" zoomScaleNormal="65" workbookViewId="0">
      <selection activeCell="J36" sqref="J36"/>
    </sheetView>
  </sheetViews>
  <sheetFormatPr defaultRowHeight="12.75" x14ac:dyDescent="0.2"/>
  <cols>
    <col min="1" max="1025" width="8.5703125"/>
  </cols>
  <sheetData>
    <row r="2" spans="2:13" ht="12.75" customHeight="1" x14ac:dyDescent="0.2">
      <c r="B2" s="78" t="s">
        <v>134</v>
      </c>
    </row>
    <row r="3" spans="2:13" ht="12.75" customHeight="1" x14ac:dyDescent="0.2">
      <c r="B3" s="99" t="s">
        <v>135</v>
      </c>
      <c r="C3" s="99"/>
      <c r="D3" s="99"/>
      <c r="E3" s="99"/>
      <c r="F3" s="99"/>
      <c r="G3" s="100" t="s">
        <v>136</v>
      </c>
      <c r="H3" s="100"/>
      <c r="I3" s="100" t="s">
        <v>137</v>
      </c>
      <c r="J3" s="100"/>
      <c r="K3" s="100"/>
      <c r="L3" s="100"/>
      <c r="M3" s="100"/>
    </row>
    <row r="4" spans="2:13" ht="12.75" customHeight="1" x14ac:dyDescent="0.2">
      <c r="B4" s="101"/>
      <c r="C4" s="101"/>
      <c r="D4" s="101"/>
      <c r="E4" s="101"/>
      <c r="F4" s="101"/>
      <c r="G4" s="102"/>
      <c r="H4" s="102"/>
      <c r="I4" s="103"/>
      <c r="J4" s="103"/>
      <c r="K4" s="103"/>
      <c r="L4" s="103"/>
      <c r="M4" s="103"/>
    </row>
    <row r="5" spans="2:13" ht="12.75" customHeight="1" x14ac:dyDescent="0.2">
      <c r="B5" s="104"/>
      <c r="C5" s="104"/>
      <c r="D5" s="104"/>
      <c r="E5" s="104"/>
      <c r="F5" s="104"/>
      <c r="G5" s="105"/>
      <c r="H5" s="105"/>
      <c r="I5" s="103"/>
      <c r="J5" s="103"/>
      <c r="K5" s="103"/>
      <c r="L5" s="103"/>
      <c r="M5" s="103"/>
    </row>
    <row r="6" spans="2:13" ht="12.75" customHeight="1" x14ac:dyDescent="0.2">
      <c r="B6" s="99" t="s">
        <v>138</v>
      </c>
      <c r="C6" s="99"/>
      <c r="D6" s="99"/>
      <c r="E6" s="99"/>
      <c r="F6" s="99"/>
      <c r="G6" s="100" t="s">
        <v>136</v>
      </c>
      <c r="H6" s="100"/>
      <c r="I6" s="100" t="s">
        <v>137</v>
      </c>
      <c r="J6" s="100"/>
      <c r="K6" s="100"/>
      <c r="L6" s="100"/>
      <c r="M6" s="100"/>
    </row>
    <row r="7" spans="2:13" ht="12.75" customHeight="1" x14ac:dyDescent="0.2">
      <c r="B7" s="103"/>
      <c r="C7" s="103"/>
      <c r="D7" s="103"/>
      <c r="E7" s="103"/>
      <c r="F7" s="103"/>
      <c r="G7" s="106"/>
      <c r="H7" s="106"/>
      <c r="I7" s="107"/>
      <c r="J7" s="107"/>
      <c r="K7" s="107"/>
      <c r="L7" s="107"/>
      <c r="M7" s="107"/>
    </row>
    <row r="8" spans="2:13" ht="12.75" customHeight="1" x14ac:dyDescent="0.2">
      <c r="B8" s="103"/>
      <c r="C8" s="103"/>
      <c r="D8" s="103"/>
      <c r="E8" s="103"/>
      <c r="F8" s="103"/>
      <c r="G8" s="106"/>
      <c r="H8" s="106"/>
      <c r="I8" s="108"/>
      <c r="J8" s="108"/>
      <c r="K8" s="108"/>
      <c r="L8" s="108"/>
      <c r="M8" s="108"/>
    </row>
    <row r="9" spans="2:13" ht="12.75" customHeight="1" x14ac:dyDescent="0.2">
      <c r="B9" s="99" t="s">
        <v>139</v>
      </c>
      <c r="C9" s="99"/>
      <c r="D9" s="99"/>
      <c r="E9" s="99"/>
      <c r="F9" s="99"/>
      <c r="G9" s="100" t="s">
        <v>136</v>
      </c>
      <c r="H9" s="100"/>
      <c r="I9" s="100" t="s">
        <v>137</v>
      </c>
      <c r="J9" s="100"/>
      <c r="K9" s="100"/>
      <c r="L9" s="100"/>
      <c r="M9" s="100"/>
    </row>
    <row r="10" spans="2:13" ht="12.75" customHeight="1" x14ac:dyDescent="0.2">
      <c r="B10" s="103"/>
      <c r="C10" s="103"/>
      <c r="D10" s="103"/>
      <c r="E10" s="103"/>
      <c r="F10" s="103"/>
      <c r="G10" s="106"/>
      <c r="H10" s="106"/>
      <c r="I10" s="107"/>
      <c r="J10" s="107"/>
      <c r="K10" s="107"/>
      <c r="L10" s="107"/>
      <c r="M10" s="107"/>
    </row>
    <row r="11" spans="2:13" ht="12.75" customHeight="1" x14ac:dyDescent="0.2">
      <c r="B11" s="103"/>
      <c r="C11" s="103"/>
      <c r="D11" s="103"/>
      <c r="E11" s="103"/>
      <c r="F11" s="103"/>
      <c r="G11" s="106"/>
      <c r="H11" s="106"/>
      <c r="I11" s="108"/>
      <c r="J11" s="108"/>
      <c r="K11" s="108"/>
      <c r="L11" s="108"/>
      <c r="M11" s="108"/>
    </row>
    <row r="12" spans="2:13" ht="12.75" customHeight="1" x14ac:dyDescent="0.2">
      <c r="B12" s="99" t="s">
        <v>140</v>
      </c>
      <c r="C12" s="99"/>
      <c r="D12" s="99"/>
      <c r="E12" s="99"/>
      <c r="F12" s="99"/>
      <c r="G12" s="100" t="s">
        <v>136</v>
      </c>
      <c r="H12" s="100"/>
      <c r="I12" s="100" t="s">
        <v>137</v>
      </c>
      <c r="J12" s="100"/>
      <c r="K12" s="100"/>
      <c r="L12" s="100"/>
      <c r="M12" s="100"/>
    </row>
    <row r="13" spans="2:13" ht="98.25" customHeight="1" x14ac:dyDescent="0.2">
      <c r="B13" s="103" t="s">
        <v>72</v>
      </c>
      <c r="C13" s="103"/>
      <c r="D13" s="103"/>
      <c r="E13" s="103"/>
      <c r="F13" s="103"/>
      <c r="G13" s="106">
        <v>41365</v>
      </c>
      <c r="H13" s="106"/>
      <c r="I13" s="107" t="s">
        <v>141</v>
      </c>
      <c r="J13" s="107"/>
      <c r="K13" s="107"/>
      <c r="L13" s="107"/>
      <c r="M13" s="107"/>
    </row>
    <row r="14" spans="2:13" ht="12.75" customHeight="1" x14ac:dyDescent="0.2">
      <c r="B14" s="103"/>
      <c r="C14" s="103"/>
      <c r="D14" s="103"/>
      <c r="E14" s="103"/>
      <c r="F14" s="103"/>
      <c r="G14" s="106"/>
      <c r="H14" s="106"/>
      <c r="I14" s="107"/>
      <c r="J14" s="107"/>
      <c r="K14" s="107"/>
      <c r="L14" s="107"/>
      <c r="M14" s="107"/>
    </row>
    <row r="15" spans="2:13" ht="12.75" customHeight="1" x14ac:dyDescent="0.2">
      <c r="B15" s="99" t="s">
        <v>142</v>
      </c>
      <c r="C15" s="99"/>
      <c r="D15" s="99"/>
      <c r="E15" s="99"/>
      <c r="F15" s="99"/>
      <c r="G15" s="100" t="s">
        <v>136</v>
      </c>
      <c r="H15" s="100"/>
      <c r="I15" s="100" t="s">
        <v>137</v>
      </c>
      <c r="J15" s="100"/>
      <c r="K15" s="100"/>
      <c r="L15" s="100"/>
      <c r="M15" s="100"/>
    </row>
    <row r="16" spans="2:13" ht="12.75" customHeight="1" x14ac:dyDescent="0.2">
      <c r="B16" s="103"/>
      <c r="C16" s="103"/>
      <c r="D16" s="103"/>
      <c r="E16" s="103"/>
      <c r="F16" s="103"/>
      <c r="G16" s="106"/>
      <c r="H16" s="106"/>
      <c r="I16" s="107"/>
      <c r="J16" s="107"/>
      <c r="K16" s="107"/>
      <c r="L16" s="107"/>
      <c r="M16" s="107"/>
    </row>
    <row r="17" spans="2:13" ht="12.75" customHeight="1" x14ac:dyDescent="0.2">
      <c r="B17" s="103"/>
      <c r="C17" s="103"/>
      <c r="D17" s="103"/>
      <c r="E17" s="103"/>
      <c r="F17" s="103"/>
      <c r="G17" s="106"/>
      <c r="H17" s="106"/>
      <c r="I17" s="108"/>
      <c r="J17" s="108"/>
      <c r="K17" s="108"/>
      <c r="L17" s="108"/>
      <c r="M17" s="108"/>
    </row>
    <row r="18" spans="2:13" ht="12.75" customHeight="1" x14ac:dyDescent="0.2">
      <c r="B18" s="99" t="s">
        <v>143</v>
      </c>
      <c r="C18" s="99"/>
      <c r="D18" s="99"/>
      <c r="E18" s="99"/>
      <c r="F18" s="99"/>
      <c r="G18" s="100" t="s">
        <v>136</v>
      </c>
      <c r="H18" s="100"/>
      <c r="I18" s="100" t="s">
        <v>137</v>
      </c>
      <c r="J18" s="100"/>
      <c r="K18" s="100"/>
      <c r="L18" s="100"/>
      <c r="M18" s="100"/>
    </row>
    <row r="19" spans="2:13" ht="12.75" customHeight="1" x14ac:dyDescent="0.2">
      <c r="B19" s="103"/>
      <c r="C19" s="103"/>
      <c r="D19" s="103"/>
      <c r="E19" s="103"/>
      <c r="F19" s="103"/>
      <c r="G19" s="106"/>
      <c r="H19" s="106"/>
      <c r="I19" s="107"/>
      <c r="J19" s="107"/>
      <c r="K19" s="107"/>
      <c r="L19" s="107"/>
      <c r="M19" s="107"/>
    </row>
    <row r="20" spans="2:13" ht="12.75" customHeight="1" x14ac:dyDescent="0.2">
      <c r="B20" s="103"/>
      <c r="C20" s="103"/>
      <c r="D20" s="103"/>
      <c r="E20" s="103"/>
      <c r="F20" s="103"/>
      <c r="G20" s="106"/>
      <c r="H20" s="106"/>
      <c r="I20" s="108"/>
      <c r="J20" s="108"/>
      <c r="K20" s="108"/>
      <c r="L20" s="108"/>
      <c r="M20" s="108"/>
    </row>
    <row r="21" spans="2:13" ht="12.75" customHeight="1" x14ac:dyDescent="0.2">
      <c r="B21" s="99" t="s">
        <v>144</v>
      </c>
      <c r="C21" s="99"/>
      <c r="D21" s="99"/>
      <c r="E21" s="99"/>
      <c r="F21" s="99"/>
      <c r="G21" s="100" t="s">
        <v>136</v>
      </c>
      <c r="H21" s="100"/>
      <c r="I21" s="100" t="s">
        <v>137</v>
      </c>
      <c r="J21" s="100"/>
      <c r="K21" s="100"/>
      <c r="L21" s="100"/>
      <c r="M21" s="100"/>
    </row>
    <row r="22" spans="2:13" ht="12.75" customHeight="1" x14ac:dyDescent="0.2">
      <c r="B22" s="103"/>
      <c r="C22" s="103"/>
      <c r="D22" s="103"/>
      <c r="E22" s="103"/>
      <c r="F22" s="103"/>
      <c r="G22" s="106"/>
      <c r="H22" s="106"/>
      <c r="I22" s="107"/>
      <c r="J22" s="107"/>
      <c r="K22" s="107"/>
      <c r="L22" s="107"/>
      <c r="M22" s="107"/>
    </row>
    <row r="23" spans="2:13" ht="12.75" customHeight="1" x14ac:dyDescent="0.2">
      <c r="B23" s="103"/>
      <c r="C23" s="103"/>
      <c r="D23" s="103"/>
      <c r="E23" s="103"/>
      <c r="F23" s="103"/>
      <c r="G23" s="106"/>
      <c r="H23" s="106"/>
      <c r="I23" s="108"/>
      <c r="J23" s="108"/>
      <c r="K23" s="108"/>
      <c r="L23" s="108"/>
      <c r="M23" s="108"/>
    </row>
    <row r="24" spans="2:13" ht="12.75" customHeight="1" x14ac:dyDescent="0.2">
      <c r="B24" s="99" t="s">
        <v>145</v>
      </c>
      <c r="C24" s="99"/>
      <c r="D24" s="99"/>
      <c r="E24" s="99"/>
      <c r="F24" s="99"/>
      <c r="G24" s="100" t="s">
        <v>136</v>
      </c>
      <c r="H24" s="100"/>
      <c r="I24" s="100" t="s">
        <v>137</v>
      </c>
      <c r="J24" s="100"/>
      <c r="K24" s="100"/>
      <c r="L24" s="100"/>
      <c r="M24" s="100"/>
    </row>
    <row r="25" spans="2:13" ht="12.75" customHeight="1" x14ac:dyDescent="0.2">
      <c r="B25" s="103"/>
      <c r="C25" s="103"/>
      <c r="D25" s="103"/>
      <c r="E25" s="103"/>
      <c r="F25" s="103"/>
      <c r="G25" s="106"/>
      <c r="H25" s="106"/>
      <c r="I25" s="107"/>
      <c r="J25" s="107"/>
      <c r="K25" s="107"/>
      <c r="L25" s="107"/>
      <c r="M25" s="107"/>
    </row>
    <row r="26" spans="2:13" ht="12.75" customHeight="1" x14ac:dyDescent="0.2">
      <c r="B26" s="103"/>
      <c r="C26" s="103"/>
      <c r="D26" s="103"/>
      <c r="E26" s="103"/>
      <c r="F26" s="103"/>
      <c r="G26" s="106"/>
      <c r="H26" s="106"/>
      <c r="I26" s="108"/>
      <c r="J26" s="108"/>
      <c r="K26" s="108"/>
      <c r="L26" s="108"/>
      <c r="M26" s="108"/>
    </row>
    <row r="27" spans="2:13" ht="12.75" customHeight="1" x14ac:dyDescent="0.2">
      <c r="B27" s="99" t="s">
        <v>146</v>
      </c>
      <c r="C27" s="99"/>
      <c r="D27" s="99"/>
      <c r="E27" s="99"/>
      <c r="F27" s="99"/>
      <c r="G27" s="100" t="s">
        <v>136</v>
      </c>
      <c r="H27" s="100"/>
      <c r="I27" s="100" t="s">
        <v>137</v>
      </c>
      <c r="J27" s="100"/>
      <c r="K27" s="100"/>
      <c r="L27" s="100"/>
      <c r="M27" s="100"/>
    </row>
    <row r="28" spans="2:13" ht="12.75" customHeight="1" x14ac:dyDescent="0.2">
      <c r="B28" s="103"/>
      <c r="C28" s="103"/>
      <c r="D28" s="103"/>
      <c r="E28" s="103"/>
      <c r="F28" s="103"/>
      <c r="G28" s="106"/>
      <c r="H28" s="106"/>
      <c r="I28" s="107"/>
      <c r="J28" s="107"/>
      <c r="K28" s="107"/>
      <c r="L28" s="107"/>
      <c r="M28" s="107"/>
    </row>
    <row r="29" spans="2:13" ht="12.75" customHeight="1" x14ac:dyDescent="0.2">
      <c r="B29" s="103"/>
      <c r="C29" s="103"/>
      <c r="D29" s="103"/>
      <c r="E29" s="103"/>
      <c r="F29" s="103"/>
      <c r="G29" s="106"/>
      <c r="H29" s="106"/>
      <c r="I29" s="108"/>
      <c r="J29" s="108"/>
      <c r="K29" s="108"/>
      <c r="L29" s="108"/>
      <c r="M29" s="108"/>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Metrics</vt:lpstr>
      <vt:lpstr>Milestones</vt:lpstr>
      <vt:lpstr>Manpower Q116</vt:lpstr>
      <vt:lpstr>Manpower Q216</vt:lpstr>
      <vt:lpstr>Manpower Q316</vt:lpstr>
      <vt:lpstr>Narrative Q116</vt:lpstr>
      <vt:lpstr>Narrative Q216</vt:lpstr>
      <vt:lpstr>Narrative Q316</vt:lpstr>
      <vt:lpstr>EVAL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Glenn (STFC,RAL,PPD)</dc:creator>
  <cp:lastModifiedBy>gronbech</cp:lastModifiedBy>
  <cp:revision>3</cp:revision>
  <dcterms:created xsi:type="dcterms:W3CDTF">2012-04-18T21:16:43Z</dcterms:created>
  <dcterms:modified xsi:type="dcterms:W3CDTF">2016-11-14T12:18:00Z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