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520" yWindow="120" windowWidth="25065" windowHeight="14280" firstSheet="4" activeTab="11"/>
  </bookViews>
  <sheets>
    <sheet name="Metrics" sheetId="1" r:id="rId1"/>
    <sheet name="Milestones" sheetId="2" r:id="rId2"/>
    <sheet name="Manpower Q116" sheetId="3" r:id="rId3"/>
    <sheet name="Manpower Q216" sheetId="4" r:id="rId4"/>
    <sheet name="Manpower Q316" sheetId="5" r:id="rId5"/>
    <sheet name="Manpower Q416" sheetId="6" r:id="rId6"/>
    <sheet name="Manpower Q117" sheetId="7" r:id="rId7"/>
    <sheet name="Narrative Q116" sheetId="8" r:id="rId8"/>
    <sheet name="Narrative Q216" sheetId="9" r:id="rId9"/>
    <sheet name="Narrative Q316" sheetId="10" r:id="rId10"/>
    <sheet name="Narrative Q416" sheetId="11" r:id="rId11"/>
    <sheet name="Narrative Q117" sheetId="12" r:id="rId12"/>
    <sheet name="EVAL" sheetId="13" r:id="rId13"/>
    <sheet name="Sheet1" sheetId="14" r:id="rId14"/>
    <sheet name="Sheet2" sheetId="15" r:id="rId15"/>
  </sheets>
  <calcPr calcId="145621"/>
</workbook>
</file>

<file path=xl/calcChain.xml><?xml version="1.0" encoding="utf-8"?>
<calcChain xmlns="http://schemas.openxmlformats.org/spreadsheetml/2006/main">
  <c r="B5" i="12" l="1"/>
  <c r="B3" i="12"/>
  <c r="B5" i="11"/>
  <c r="B3" i="11"/>
  <c r="B5" i="10"/>
  <c r="B3" i="10"/>
  <c r="B5" i="9"/>
  <c r="B3" i="9"/>
  <c r="B5" i="8"/>
  <c r="B3" i="8"/>
  <c r="I18" i="7"/>
  <c r="H18" i="7"/>
  <c r="G18" i="7"/>
  <c r="F18" i="7"/>
  <c r="E18" i="7"/>
  <c r="D18" i="7"/>
  <c r="B5" i="7"/>
  <c r="B4" i="7"/>
  <c r="B3" i="7"/>
  <c r="I18" i="6"/>
  <c r="H18" i="6"/>
  <c r="G18" i="6"/>
  <c r="F18" i="6"/>
  <c r="E18" i="6"/>
  <c r="D18" i="6"/>
  <c r="B5" i="6"/>
  <c r="B4" i="6"/>
  <c r="B3" i="6"/>
  <c r="I18" i="5"/>
  <c r="H18" i="5"/>
  <c r="G18" i="5"/>
  <c r="F18" i="5"/>
  <c r="E18" i="5"/>
  <c r="D18" i="5"/>
  <c r="B5" i="5"/>
  <c r="B4" i="5"/>
  <c r="B3" i="5"/>
  <c r="I18" i="4"/>
  <c r="H18" i="4"/>
  <c r="G18" i="4"/>
  <c r="F18" i="4"/>
  <c r="E18" i="4"/>
  <c r="D18" i="4"/>
  <c r="B5" i="4"/>
  <c r="B4" i="4"/>
  <c r="B3" i="4"/>
  <c r="I18" i="3"/>
  <c r="H18" i="3"/>
  <c r="G18" i="3"/>
  <c r="F18" i="3"/>
  <c r="E18" i="3"/>
  <c r="D18" i="3"/>
  <c r="B5" i="3"/>
  <c r="B4" i="3"/>
  <c r="B3" i="3"/>
  <c r="B5" i="2"/>
  <c r="B4" i="2"/>
  <c r="B3" i="2"/>
</calcChain>
</file>

<file path=xl/comments1.xml><?xml version="1.0" encoding="utf-8"?>
<comments xmlns="http://schemas.openxmlformats.org/spreadsheetml/2006/main">
  <authors>
    <author>Imported Author</author>
  </authors>
  <commentList>
    <comment ref="B19" authorId="0">
      <text>
        <r>
          <rPr>
            <sz val="11"/>
            <color indexed="8"/>
            <rFont val="Helvetica"/>
          </rPr>
          <t>Imported Author:
Where “walltime work” is the walltime recorded by DIRAC, multiplied by the CPU power of the job slot in units of HEPSPEC06 as recorded by DIRAC (either by the DIRAC Benchmark or from the JOBFEATURES mechanism.)</t>
        </r>
      </text>
    </comment>
    <comment ref="B21" authorId="0">
      <text>
        <r>
          <rPr>
            <sz val="11"/>
            <color indexed="8"/>
            <rFont val="Helvetica"/>
          </rPr>
          <t>Imported Author:
gronbech:
how do we measure this</t>
        </r>
      </text>
    </comment>
  </commentList>
</comments>
</file>

<file path=xl/sharedStrings.xml><?xml version="1.0" encoding="utf-8"?>
<sst xmlns="http://schemas.openxmlformats.org/spreadsheetml/2006/main" count="386" uniqueCount="126">
  <si>
    <t>GridPP Quarterly Report</t>
  </si>
  <si>
    <t>OK</t>
  </si>
  <si>
    <t>Area</t>
  </si>
  <si>
    <t>LHCb</t>
  </si>
  <si>
    <t>Close to target</t>
  </si>
  <si>
    <t>Year</t>
  </si>
  <si>
    <t>2017</t>
  </si>
  <si>
    <t>Not OK</t>
  </si>
  <si>
    <t>Reported by</t>
  </si>
  <si>
    <t>Andrew McNab</t>
  </si>
  <si>
    <t>Not yet able to be measured</t>
  </si>
  <si>
    <t>Suspended</t>
  </si>
  <si>
    <t>Metric no.</t>
  </si>
  <si>
    <t>Description</t>
  </si>
  <si>
    <t>Source</t>
  </si>
  <si>
    <t>Owner</t>
  </si>
  <si>
    <t>Target</t>
  </si>
  <si>
    <t>Q316</t>
  </si>
  <si>
    <t>Q416</t>
  </si>
  <si>
    <t>Q117</t>
  </si>
  <si>
    <t>Comment Q316</t>
  </si>
  <si>
    <t>Comment Q416</t>
  </si>
  <si>
    <t>Comment Q117</t>
  </si>
  <si>
    <t>1.7.1</t>
  </si>
  <si>
    <t xml:space="preserve">RAL prod success rate              </t>
  </si>
  <si>
    <t>1.7.2</t>
  </si>
  <si>
    <t xml:space="preserve">RAL prod CPU efficiency            </t>
  </si>
  <si>
    <t>1.7.3</t>
  </si>
  <si>
    <t xml:space="preserve">RAL user success rate              </t>
  </si>
  <si>
    <t>1.7.4</t>
  </si>
  <si>
    <t xml:space="preserve">RAL user CPU efficiency            </t>
  </si>
  <si>
    <t>1.7.5</t>
  </si>
  <si>
    <t xml:space="preserve">UK Tier-1 work fraction            </t>
  </si>
  <si>
    <t>1.7.6</t>
  </si>
  <si>
    <t>UK T1 SE Reliability</t>
  </si>
  <si>
    <t>lost files target 0, diskservers down over 8 hours, target &lt; 3</t>
  </si>
  <si>
    <t>20 3</t>
  </si>
  <si>
    <t>0 7</t>
  </si>
  <si>
    <t>7 5</t>
  </si>
  <si>
    <t>Noticeable increase in lost files due to crashes of disk servers.</t>
  </si>
  <si>
    <t>1.7.7</t>
  </si>
  <si>
    <t>LHCb No. of sites below WLCG SAM tests uptime target</t>
  </si>
  <si>
    <t>&lt;2</t>
  </si>
  <si>
    <t>2.3.1</t>
  </si>
  <si>
    <t xml:space="preserve">Tier-2A : User success rate </t>
  </si>
  <si>
    <t>2.3.2</t>
  </si>
  <si>
    <t>Tier-2A :   User CPU efficiency</t>
  </si>
  <si>
    <t>2.3.3</t>
  </si>
  <si>
    <t>All Tier-2: Simulation success rate</t>
  </si>
  <si>
    <t>2.3.4</t>
  </si>
  <si>
    <t>All Tier-2: Simulation CPU efficiency</t>
  </si>
  <si>
    <t>2.3.5</t>
  </si>
  <si>
    <t xml:space="preserve">UK Tier-2 work fraction            </t>
  </si>
  <si>
    <t>Complete</t>
  </si>
  <si>
    <t>Overdue</t>
  </si>
  <si>
    <t>Quarter</t>
  </si>
  <si>
    <t>Not yet due</t>
  </si>
  <si>
    <t>Milestone no.</t>
  </si>
  <si>
    <t>Due date</t>
  </si>
  <si>
    <t>Date complete</t>
  </si>
  <si>
    <t>Evidence</t>
  </si>
  <si>
    <t>Comment</t>
  </si>
  <si>
    <t>Report to PMB on delivery during year</t>
  </si>
  <si>
    <t>oc docs</t>
  </si>
  <si>
    <t>1.7.8</t>
  </si>
  <si>
    <t>1.7.9</t>
  </si>
  <si>
    <t>1.7.10</t>
  </si>
  <si>
    <t>Effort (FTE)</t>
  </si>
  <si>
    <t>GridPP Funded</t>
  </si>
  <si>
    <t>Unfunded</t>
  </si>
  <si>
    <t>Site</t>
  </si>
  <si>
    <t>Work area</t>
  </si>
  <si>
    <t>Name</t>
  </si>
  <si>
    <t>Month 1</t>
  </si>
  <si>
    <t>Month 2</t>
  </si>
  <si>
    <t>Month 3</t>
  </si>
  <si>
    <t>RAL</t>
  </si>
  <si>
    <t>LHCb T1/T2 support</t>
  </si>
  <si>
    <t>Raja Nandakumar</t>
  </si>
  <si>
    <t>Total</t>
  </si>
  <si>
    <t>Q116</t>
  </si>
  <si>
    <t>Progress over last Quarter</t>
  </si>
  <si>
    <t>Successes</t>
  </si>
  <si>
    <t>Problems/Issues</t>
  </si>
  <si>
    <t>Tier-1</t>
  </si>
  <si>
    <t>Smooth running during the stripping campaign and for user analysis jobs.</t>
  </si>
  <si>
    <t>Tier-2</t>
  </si>
  <si>
    <t xml:space="preserve">User jobs at T2-D sites accessing data placed there. QMUL added as a 4th UK T2-D site for LHCb. </t>
  </si>
  <si>
    <t>Raja Nadakumar</t>
  </si>
  <si>
    <t>GEOC shifts and expert LHCb liaison with Tier-1</t>
  </si>
  <si>
    <t>Note:To get multiple lines per box use Alt-Return</t>
  </si>
  <si>
    <t>General Risks</t>
  </si>
  <si>
    <t>Risk</t>
  </si>
  <si>
    <t>Mitigating Action</t>
  </si>
  <si>
    <t>Insitute or area specific risks</t>
  </si>
  <si>
    <t>Deployment of the disk-only (Ceph-fs) storage technology at Tier-1.</t>
  </si>
  <si>
    <t>Production Castor service is continuing support for disk-only storage.</t>
  </si>
  <si>
    <t>Objectives and Deliverables for Last Quarter</t>
  </si>
  <si>
    <t>Objective/Deliverable</t>
  </si>
  <si>
    <t>Due Date</t>
  </si>
  <si>
    <t>Metric/Output</t>
  </si>
  <si>
    <t>Objectives and Deliverables for Next Quarter</t>
  </si>
  <si>
    <t>Q216</t>
  </si>
  <si>
    <t>Smooth running during the stripping campaigns and for user analysis jobs.</t>
  </si>
  <si>
    <t xml:space="preserve">User jobs at T2-D sites accessing data placed there. Liverpool added as a 5th UK T2-D site for LHCb. </t>
  </si>
  <si>
    <t xml:space="preserve">User jobs at T2-D sites accessing data placed there. Glasgow added as a 6th UK Tier-2 site with Storage for LHCb. </t>
  </si>
  <si>
    <t>Deployment of the disk-only cloud storage (Echo) technology at Tier-1.</t>
  </si>
  <si>
    <t>Production Castor service is continuing support for disk-only storage. LHCb data management is tracking developments of Echo with other experiments.</t>
  </si>
  <si>
    <t>User jobs at T2-D sites accessing data placed there.</t>
  </si>
  <si>
    <t>GEOC shifts and expert LHCb liaison with Tier-1. Helping to co-ordinate Castor to Echo transition for LHCb.</t>
  </si>
  <si>
    <t>Production Castor service is continuing support for disk-only storage. LHCb data management has begun testing with Echo and planning how to support it within LHCb DIRAC.</t>
  </si>
  <si>
    <t>Monitoring</t>
  </si>
  <si>
    <t>Glasgow, Manchester, Liverpool, and RAL-PPD began setting up monitoring for LHCb status in the Tier-2 regions ScotGrid, NorthGrid, and SouthGrid.</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</si>
  <si>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</si>
  <si>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</si>
  <si>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</si>
  <si>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</si>
  <si>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</si>
  <si>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</si>
  <si>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</si>
  <si>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</si>
  <si>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</si>
  <si>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</si>
  <si>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</si>
  <si>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</si>
  <si>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OC Docs and review 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</si>
</sst>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2"/>
      <color indexed="8"/>
      <name val="Verdana"/>
    </font>
    <font>
      <sz val="12"/>
      <color indexed="8"/>
      <name val="Helvetica"/>
    </font>
    <font>
      <sz val="10"/>
      <color indexed="8"/>
      <name val="Arial"/>
      <family val="2"/>
    </font>
    <font>
      <b/>
      <sz val="10"/>
      <color indexed="8"/>
      <name val="Arial"/>
      <family val="2"/>
    </font>
    <font>
      <b/>
      <i/>
      <sz val="10"/>
      <color indexed="14"/>
      <name val="Arial"/>
      <family val="2"/>
    </font>
    <font>
      <u/>
      <sz val="10"/>
      <color indexed="20"/>
      <name val="Arial"/>
      <family val="2"/>
    </font>
    <font>
      <sz val="11"/>
      <color indexed="8"/>
      <name val="Helvetica"/>
    </font>
    <font>
      <i/>
      <sz val="10"/>
      <color indexed="22"/>
      <name val="Arial"/>
      <family val="2"/>
    </font>
    <font>
      <sz val="12"/>
      <color indexed="23"/>
      <name val="Helvetica"/>
    </font>
    <font>
      <sz val="10"/>
      <color indexed="23"/>
      <name val="Arial"/>
      <family val="2"/>
    </font>
    <font>
      <sz val="12"/>
      <color indexed="8"/>
      <name val="Verdana"/>
      <family val="2"/>
    </font>
  </fonts>
  <fills count="1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4"/>
        <bgColor auto="1"/>
      </patternFill>
    </fill>
    <fill>
      <patternFill patternType="solid">
        <fgColor indexed="16"/>
        <bgColor auto="1"/>
      </patternFill>
    </fill>
    <fill>
      <patternFill patternType="solid">
        <fgColor indexed="8"/>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rgb="FF00B050"/>
        <bgColor indexed="64"/>
      </patternFill>
    </fill>
    <fill>
      <patternFill patternType="solid">
        <fgColor rgb="FF009900"/>
        <bgColor indexed="64"/>
      </patternFill>
    </fill>
  </fills>
  <borders count="105">
    <border>
      <left/>
      <right/>
      <top/>
      <bottom/>
      <diagonal/>
    </border>
    <border>
      <left style="thin">
        <color indexed="10"/>
      </left>
      <right style="thin">
        <color indexed="10"/>
      </right>
      <top style="thin">
        <color indexed="10"/>
      </top>
      <bottom style="thick">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style="thick">
        <color indexed="8"/>
      </left>
      <right style="thick">
        <color indexed="8"/>
      </right>
      <top style="thin">
        <color indexed="10"/>
      </top>
      <bottom style="thin">
        <color indexed="10"/>
      </bottom>
      <diagonal/>
    </border>
    <border>
      <left style="thick">
        <color indexed="8"/>
      </left>
      <right style="thick">
        <color indexed="8"/>
      </right>
      <top style="thick">
        <color indexed="8"/>
      </top>
      <bottom/>
      <diagonal/>
    </border>
    <border>
      <left style="thick">
        <color indexed="8"/>
      </left>
      <right style="thick">
        <color indexed="8"/>
      </right>
      <top style="thick">
        <color indexed="8"/>
      </top>
      <bottom style="thin">
        <color indexed="10"/>
      </bottom>
      <diagonal/>
    </border>
    <border>
      <left style="thick">
        <color indexed="8"/>
      </left>
      <right style="thin">
        <color indexed="8"/>
      </right>
      <top style="thin">
        <color indexed="8"/>
      </top>
      <bottom style="thin">
        <color indexed="8"/>
      </bottom>
      <diagonal/>
    </border>
    <border>
      <left style="thin">
        <color indexed="8"/>
      </left>
      <right style="thin">
        <color indexed="10"/>
      </right>
      <top/>
      <bottom/>
      <diagonal/>
    </border>
    <border>
      <left style="thin">
        <color indexed="10"/>
      </left>
      <right style="thin">
        <color indexed="10"/>
      </right>
      <top/>
      <bottom/>
      <diagonal/>
    </border>
    <border>
      <left style="thin">
        <color indexed="10"/>
      </left>
      <right/>
      <top/>
      <bottom/>
      <diagonal/>
    </border>
    <border>
      <left/>
      <right/>
      <top/>
      <bottom/>
      <diagonal/>
    </border>
    <border>
      <left/>
      <right style="thin">
        <color indexed="10"/>
      </right>
      <top/>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bottom/>
      <diagonal/>
    </border>
    <border>
      <left style="thick">
        <color indexed="8"/>
      </left>
      <right style="medium">
        <color indexed="8"/>
      </right>
      <top style="medium">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thin">
        <color indexed="10"/>
      </top>
      <bottom style="thin">
        <color indexed="10"/>
      </bottom>
      <diagonal/>
    </border>
    <border>
      <left style="thin">
        <color indexed="10"/>
      </left>
      <right style="thin">
        <color indexed="10"/>
      </right>
      <top style="thick">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ck">
        <color indexed="8"/>
      </right>
      <top/>
      <bottom style="thick">
        <color indexed="8"/>
      </bottom>
      <diagonal/>
    </border>
    <border>
      <left style="thick">
        <color indexed="8"/>
      </left>
      <right style="thick">
        <color indexed="8"/>
      </right>
      <top style="thin">
        <color indexed="10"/>
      </top>
      <bottom style="thick">
        <color indexed="8"/>
      </bottom>
      <diagonal/>
    </border>
    <border>
      <left style="thin">
        <color indexed="10"/>
      </left>
      <right style="thin">
        <color indexed="10"/>
      </right>
      <top style="thick">
        <color indexed="8"/>
      </top>
      <bottom style="thick">
        <color indexed="8"/>
      </bottom>
      <diagonal/>
    </border>
    <border>
      <left style="thin">
        <color indexed="10"/>
      </left>
      <right style="thin">
        <color indexed="8"/>
      </right>
      <top style="thick">
        <color indexed="8"/>
      </top>
      <bottom style="thick">
        <color indexed="8"/>
      </bottom>
      <diagonal/>
    </border>
    <border>
      <left style="thin">
        <color indexed="8"/>
      </left>
      <right style="thin">
        <color indexed="10"/>
      </right>
      <top/>
      <bottom style="thin">
        <color indexed="8"/>
      </bottom>
      <diagonal/>
    </border>
    <border>
      <left style="thin">
        <color indexed="10"/>
      </left>
      <right style="thin">
        <color indexed="10"/>
      </right>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ck">
        <color indexed="8"/>
      </bottom>
      <diagonal/>
    </border>
    <border>
      <left style="thick">
        <color indexed="8"/>
      </left>
      <right/>
      <top/>
      <bottom/>
      <diagonal/>
    </border>
    <border>
      <left style="thick">
        <color indexed="8"/>
      </left>
      <right style="medium">
        <color indexed="8"/>
      </right>
      <top style="thick">
        <color indexed="8"/>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style="thick">
        <color indexed="8"/>
      </right>
      <top style="thick">
        <color indexed="8"/>
      </top>
      <bottom style="medium">
        <color indexed="8"/>
      </bottom>
      <diagonal/>
    </border>
    <border>
      <left style="medium">
        <color indexed="8"/>
      </left>
      <right/>
      <top/>
      <bottom/>
      <diagonal/>
    </border>
    <border>
      <left style="thick">
        <color indexed="8"/>
      </left>
      <right style="thick">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medium">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thick">
        <color indexed="8"/>
      </right>
      <top style="medium">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
      <left style="thin">
        <color indexed="10"/>
      </left>
      <right/>
      <top style="medium">
        <color indexed="8"/>
      </top>
      <bottom/>
      <diagonal/>
    </border>
    <border>
      <left/>
      <right/>
      <top style="medium">
        <color indexed="8"/>
      </top>
      <bottom/>
      <diagonal/>
    </border>
    <border>
      <left/>
      <right/>
      <top style="thick">
        <color indexed="8"/>
      </top>
      <bottom/>
      <diagonal/>
    </border>
    <border>
      <left/>
      <right style="thin">
        <color indexed="10"/>
      </right>
      <top style="thick">
        <color indexed="8"/>
      </top>
      <bottom/>
      <diagonal/>
    </border>
    <border>
      <left style="thin">
        <color indexed="10"/>
      </left>
      <right style="thin">
        <color indexed="10"/>
      </right>
      <top style="thick">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ck">
        <color indexed="8"/>
      </left>
      <right/>
      <top style="thick">
        <color indexed="8"/>
      </top>
      <bottom/>
      <diagonal/>
    </border>
    <border>
      <left/>
      <right style="thick">
        <color indexed="8"/>
      </right>
      <top style="thick">
        <color indexed="8"/>
      </top>
      <bottom style="thin">
        <color indexed="10"/>
      </bottom>
      <diagonal/>
    </border>
    <border>
      <left style="thick">
        <color indexed="8"/>
      </left>
      <right style="thin">
        <color indexed="10"/>
      </right>
      <top style="thin">
        <color indexed="10"/>
      </top>
      <bottom style="thin">
        <color indexed="10"/>
      </bottom>
      <diagonal/>
    </border>
    <border>
      <left/>
      <right style="thick">
        <color indexed="8"/>
      </right>
      <top style="thin">
        <color indexed="10"/>
      </top>
      <bottom style="thin">
        <color indexed="10"/>
      </bottom>
      <diagonal/>
    </border>
    <border>
      <left style="thick">
        <color indexed="8"/>
      </left>
      <right style="thin">
        <color indexed="10"/>
      </right>
      <top/>
      <bottom/>
      <diagonal/>
    </border>
    <border>
      <left style="thick">
        <color indexed="8"/>
      </left>
      <right/>
      <top/>
      <bottom style="thick">
        <color indexed="8"/>
      </bottom>
      <diagonal/>
    </border>
    <border>
      <left/>
      <right style="thick">
        <color indexed="8"/>
      </right>
      <top style="thin">
        <color indexed="10"/>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medium">
        <color indexed="8"/>
      </top>
      <bottom style="medium">
        <color indexed="8"/>
      </bottom>
      <diagonal/>
    </border>
    <border>
      <left/>
      <right style="thick">
        <color indexed="8"/>
      </right>
      <top style="medium">
        <color indexed="8"/>
      </top>
      <bottom style="medium">
        <color indexed="8"/>
      </bottom>
      <diagonal/>
    </border>
    <border>
      <left style="thick">
        <color indexed="8"/>
      </left>
      <right style="thin">
        <color indexed="10"/>
      </right>
      <top style="thick">
        <color indexed="8"/>
      </top>
      <bottom style="thick">
        <color indexed="8"/>
      </bottom>
      <diagonal/>
    </border>
    <border>
      <left style="thin">
        <color indexed="10"/>
      </left>
      <right style="thick">
        <color indexed="8"/>
      </right>
      <top style="thick">
        <color indexed="8"/>
      </top>
      <bottom style="thick">
        <color indexed="8"/>
      </bottom>
      <diagonal/>
    </border>
    <border>
      <left style="thick">
        <color indexed="8"/>
      </left>
      <right/>
      <top style="thick">
        <color indexed="8"/>
      </top>
      <bottom style="medium">
        <color indexed="8"/>
      </bottom>
      <diagonal/>
    </border>
    <border>
      <left/>
      <right/>
      <top style="thick">
        <color indexed="8"/>
      </top>
      <bottom style="medium">
        <color indexed="8"/>
      </bottom>
      <diagonal/>
    </border>
    <border>
      <left/>
      <right style="thick">
        <color indexed="8"/>
      </right>
      <top style="thick">
        <color indexed="8"/>
      </top>
      <bottom style="medium">
        <color indexed="8"/>
      </bottom>
      <diagonal/>
    </border>
    <border>
      <left/>
      <right style="medium">
        <color indexed="8"/>
      </right>
      <top style="thick">
        <color indexed="8"/>
      </top>
      <bottom style="thick">
        <color indexed="8"/>
      </bottom>
      <diagonal/>
    </border>
    <border>
      <left style="medium">
        <color indexed="8"/>
      </left>
      <right style="thin">
        <color indexed="10"/>
      </right>
      <top style="thin">
        <color indexed="10"/>
      </top>
      <bottom style="thin">
        <color indexed="10"/>
      </bottom>
      <diagonal/>
    </border>
    <border>
      <left style="thick">
        <color indexed="8"/>
      </left>
      <right/>
      <top style="medium">
        <color indexed="8"/>
      </top>
      <bottom style="thick">
        <color indexed="8"/>
      </bottom>
      <diagonal/>
    </border>
    <border>
      <left/>
      <right/>
      <top style="medium">
        <color indexed="8"/>
      </top>
      <bottom style="thick">
        <color indexed="8"/>
      </bottom>
      <diagonal/>
    </border>
    <border>
      <left/>
      <right style="thick">
        <color indexed="8"/>
      </right>
      <top style="medium">
        <color indexed="8"/>
      </top>
      <bottom style="thick">
        <color indexed="8"/>
      </bottom>
      <diagonal/>
    </border>
    <border>
      <left/>
      <right style="medium">
        <color indexed="8"/>
      </right>
      <top style="thick">
        <color indexed="8"/>
      </top>
      <bottom style="medium">
        <color indexed="8"/>
      </bottom>
      <diagonal/>
    </border>
    <border>
      <left style="medium">
        <color indexed="8"/>
      </left>
      <right/>
      <top style="thick">
        <color indexed="8"/>
      </top>
      <bottom style="thick">
        <color indexed="8"/>
      </bottom>
      <diagonal/>
    </border>
    <border>
      <left style="medium">
        <color indexed="8"/>
      </left>
      <right/>
      <top style="thick">
        <color indexed="8"/>
      </top>
      <bottom style="medium">
        <color indexed="8"/>
      </bottom>
      <diagonal/>
    </border>
    <border>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applyNumberFormat="0" applyFill="0" applyBorder="0" applyProtection="0">
      <alignment vertical="top" wrapText="1"/>
    </xf>
  </cellStyleXfs>
  <cellXfs count="278">
    <xf numFmtId="0" fontId="0" fillId="0" borderId="0" xfId="0" applyFont="1" applyAlignment="1">
      <alignment vertical="top" wrapText="1"/>
    </xf>
    <xf numFmtId="0" fontId="0" fillId="0" borderId="0" xfId="0" applyNumberFormat="1" applyFont="1" applyAlignment="1">
      <alignment vertical="top" wrapText="1"/>
    </xf>
    <xf numFmtId="1" fontId="2" fillId="2" borderId="1" xfId="0" applyNumberFormat="1" applyFont="1" applyFill="1" applyBorder="1" applyAlignment="1"/>
    <xf numFmtId="1" fontId="2" fillId="2" borderId="2" xfId="0" applyNumberFormat="1" applyFont="1" applyFill="1" applyBorder="1" applyAlignment="1"/>
    <xf numFmtId="1" fontId="2" fillId="2" borderId="3" xfId="0" applyNumberFormat="1" applyFont="1" applyFill="1" applyBorder="1" applyAlignment="1"/>
    <xf numFmtId="1" fontId="2" fillId="2" borderId="4" xfId="0" applyNumberFormat="1" applyFont="1" applyFill="1" applyBorder="1" applyAlignment="1"/>
    <xf numFmtId="1" fontId="2" fillId="2" borderId="5" xfId="0" applyNumberFormat="1" applyFont="1" applyFill="1" applyBorder="1" applyAlignment="1"/>
    <xf numFmtId="1" fontId="2" fillId="2" borderId="6" xfId="0" applyNumberFormat="1" applyFont="1" applyFill="1" applyBorder="1" applyAlignment="1"/>
    <xf numFmtId="0" fontId="0" fillId="2" borderId="7" xfId="0" applyFont="1" applyFill="1" applyBorder="1" applyAlignment="1">
      <alignment vertical="top" wrapText="1"/>
    </xf>
    <xf numFmtId="0" fontId="0" fillId="2" borderId="8" xfId="0" applyFont="1" applyFill="1" applyBorder="1" applyAlignment="1">
      <alignment vertical="top" wrapText="1"/>
    </xf>
    <xf numFmtId="0" fontId="0" fillId="2" borderId="9" xfId="0" applyFont="1" applyFill="1" applyBorder="1" applyAlignment="1">
      <alignment vertical="top" wrapText="1"/>
    </xf>
    <xf numFmtId="49" fontId="3" fillId="3" borderId="10" xfId="0" applyNumberFormat="1" applyFont="1" applyFill="1" applyBorder="1" applyAlignment="1"/>
    <xf numFmtId="1" fontId="2" fillId="3" borderId="11" xfId="0" applyNumberFormat="1" applyFont="1" applyFill="1" applyBorder="1" applyAlignment="1">
      <alignment wrapText="1"/>
    </xf>
    <xf numFmtId="1" fontId="2" fillId="2" borderId="12" xfId="0" applyNumberFormat="1" applyFont="1" applyFill="1" applyBorder="1" applyAlignment="1">
      <alignment wrapText="1"/>
    </xf>
    <xf numFmtId="1" fontId="2" fillId="4" borderId="13" xfId="0" applyNumberFormat="1" applyFont="1" applyFill="1" applyBorder="1" applyAlignment="1"/>
    <xf numFmtId="49" fontId="2" fillId="2" borderId="14" xfId="0" applyNumberFormat="1" applyFont="1" applyFill="1" applyBorder="1" applyAlignment="1"/>
    <xf numFmtId="1" fontId="2" fillId="2" borderId="15" xfId="0" applyNumberFormat="1" applyFont="1" applyFill="1" applyBorder="1" applyAlignment="1"/>
    <xf numFmtId="1" fontId="2" fillId="2" borderId="16" xfId="0" applyNumberFormat="1" applyFont="1" applyFill="1" applyBorder="1" applyAlignment="1"/>
    <xf numFmtId="1" fontId="2" fillId="2" borderId="17" xfId="0" applyNumberFormat="1" applyFont="1" applyFill="1" applyBorder="1" applyAlignment="1"/>
    <xf numFmtId="0" fontId="0" fillId="2" borderId="18" xfId="0" applyFont="1" applyFill="1" applyBorder="1" applyAlignment="1">
      <alignment vertical="top" wrapText="1"/>
    </xf>
    <xf numFmtId="0" fontId="0" fillId="2" borderId="19" xfId="0" applyFont="1" applyFill="1" applyBorder="1" applyAlignment="1">
      <alignment vertical="top" wrapText="1"/>
    </xf>
    <xf numFmtId="0" fontId="0" fillId="2" borderId="20" xfId="0" applyFont="1" applyFill="1" applyBorder="1" applyAlignment="1">
      <alignment vertical="top" wrapText="1"/>
    </xf>
    <xf numFmtId="49" fontId="3" fillId="5" borderId="21" xfId="0" applyNumberFormat="1" applyFont="1" applyFill="1" applyBorder="1" applyAlignment="1"/>
    <xf numFmtId="49" fontId="2" fillId="2" borderId="22" xfId="0" applyNumberFormat="1" applyFont="1" applyFill="1" applyBorder="1" applyAlignment="1">
      <alignment wrapText="1"/>
    </xf>
    <xf numFmtId="1" fontId="4" fillId="2" borderId="12" xfId="0" applyNumberFormat="1" applyFont="1" applyFill="1" applyBorder="1" applyAlignment="1">
      <alignment horizontal="right" wrapText="1"/>
    </xf>
    <xf numFmtId="1" fontId="2" fillId="6" borderId="23" xfId="0" applyNumberFormat="1" applyFont="1" applyFill="1" applyBorder="1" applyAlignment="1"/>
    <xf numFmtId="49" fontId="2" fillId="2" borderId="12" xfId="0" applyNumberFormat="1" applyFont="1" applyFill="1" applyBorder="1" applyAlignment="1"/>
    <xf numFmtId="49" fontId="2" fillId="2" borderId="22" xfId="0" applyNumberFormat="1" applyFont="1" applyFill="1" applyBorder="1" applyAlignment="1">
      <alignment horizontal="left" wrapText="1"/>
    </xf>
    <xf numFmtId="1" fontId="2" fillId="7" borderId="23" xfId="0" applyNumberFormat="1" applyFont="1" applyFill="1" applyBorder="1" applyAlignment="1"/>
    <xf numFmtId="49" fontId="3" fillId="5" borderId="24" xfId="0" applyNumberFormat="1" applyFont="1" applyFill="1" applyBorder="1" applyAlignment="1"/>
    <xf numFmtId="49" fontId="2" fillId="2" borderId="25" xfId="0" applyNumberFormat="1" applyFont="1" applyFill="1" applyBorder="1" applyAlignment="1">
      <alignment horizontal="center" vertical="top"/>
    </xf>
    <xf numFmtId="1" fontId="2" fillId="2" borderId="26" xfId="0" applyNumberFormat="1" applyFont="1" applyFill="1" applyBorder="1" applyAlignment="1">
      <alignment wrapText="1"/>
    </xf>
    <xf numFmtId="1" fontId="2" fillId="8" borderId="23" xfId="0" applyNumberFormat="1" applyFont="1" applyFill="1" applyBorder="1" applyAlignment="1"/>
    <xf numFmtId="1" fontId="2" fillId="2" borderId="27" xfId="0" applyNumberFormat="1" applyFont="1" applyFill="1" applyBorder="1" applyAlignment="1"/>
    <xf numFmtId="1" fontId="2" fillId="2" borderId="28" xfId="0" applyNumberFormat="1" applyFont="1" applyFill="1" applyBorder="1" applyAlignment="1"/>
    <xf numFmtId="1" fontId="2" fillId="2" borderId="29" xfId="0" applyNumberFormat="1" applyFont="1" applyFill="1" applyBorder="1" applyAlignment="1"/>
    <xf numFmtId="1" fontId="2" fillId="9" borderId="30" xfId="0" applyNumberFormat="1" applyFont="1" applyFill="1" applyBorder="1" applyAlignment="1"/>
    <xf numFmtId="49" fontId="2" fillId="2" borderId="31" xfId="0" applyNumberFormat="1" applyFont="1" applyFill="1" applyBorder="1" applyAlignment="1"/>
    <xf numFmtId="1" fontId="2" fillId="2" borderId="32" xfId="0" applyNumberFormat="1" applyFont="1" applyFill="1" applyBorder="1" applyAlignment="1"/>
    <xf numFmtId="1" fontId="2" fillId="2" borderId="33" xfId="0" applyNumberFormat="1" applyFont="1" applyFill="1" applyBorder="1" applyAlignment="1"/>
    <xf numFmtId="1" fontId="2" fillId="2" borderId="34" xfId="0" applyNumberFormat="1" applyFont="1" applyFill="1" applyBorder="1" applyAlignment="1"/>
    <xf numFmtId="1" fontId="2" fillId="2" borderId="35" xfId="0" applyNumberFormat="1" applyFont="1" applyFill="1" applyBorder="1" applyAlignment="1"/>
    <xf numFmtId="49" fontId="3" fillId="3" borderId="36" xfId="0" applyNumberFormat="1" applyFont="1" applyFill="1" applyBorder="1" applyAlignment="1"/>
    <xf numFmtId="49" fontId="3" fillId="3" borderId="36" xfId="0" applyNumberFormat="1" applyFont="1" applyFill="1" applyBorder="1" applyAlignment="1">
      <alignment wrapText="1"/>
    </xf>
    <xf numFmtId="49" fontId="3" fillId="3" borderId="37" xfId="0" applyNumberFormat="1" applyFont="1" applyFill="1" applyBorder="1" applyAlignment="1"/>
    <xf numFmtId="0" fontId="0" fillId="2" borderId="38" xfId="0" applyFont="1" applyFill="1" applyBorder="1" applyAlignment="1">
      <alignment vertical="top" wrapText="1"/>
    </xf>
    <xf numFmtId="49" fontId="3" fillId="10" borderId="39" xfId="0" applyNumberFormat="1" applyFont="1" applyFill="1" applyBorder="1" applyAlignment="1">
      <alignment vertical="top" wrapText="1"/>
    </xf>
    <xf numFmtId="49" fontId="2" fillId="10" borderId="11" xfId="0" applyNumberFormat="1" applyFont="1" applyFill="1" applyBorder="1" applyAlignment="1">
      <alignment horizontal="justify" vertical="top"/>
    </xf>
    <xf numFmtId="49" fontId="0" fillId="11" borderId="10" xfId="0" applyNumberFormat="1" applyFont="1" applyFill="1" applyBorder="1" applyAlignment="1">
      <alignment vertical="top" wrapText="1"/>
    </xf>
    <xf numFmtId="49" fontId="2" fillId="2" borderId="40" xfId="0" applyNumberFormat="1" applyFont="1" applyFill="1" applyBorder="1" applyAlignment="1">
      <alignment horizontal="center" vertical="top"/>
    </xf>
    <xf numFmtId="9" fontId="2" fillId="11" borderId="11" xfId="0" applyNumberFormat="1" applyFont="1" applyFill="1" applyBorder="1" applyAlignment="1">
      <alignment vertical="top" wrapText="1"/>
    </xf>
    <xf numFmtId="1" fontId="2" fillId="2" borderId="40" xfId="0" applyNumberFormat="1" applyFont="1" applyFill="1" applyBorder="1" applyAlignment="1">
      <alignment vertical="top" wrapText="1"/>
    </xf>
    <xf numFmtId="0" fontId="0" fillId="2" borderId="42" xfId="0" applyFont="1" applyFill="1" applyBorder="1" applyAlignment="1">
      <alignment vertical="top" wrapText="1"/>
    </xf>
    <xf numFmtId="49" fontId="2" fillId="10" borderId="22" xfId="0" applyNumberFormat="1" applyFont="1" applyFill="1" applyBorder="1" applyAlignment="1">
      <alignment horizontal="justify" vertical="top"/>
    </xf>
    <xf numFmtId="49" fontId="0" fillId="11" borderId="21" xfId="0" applyNumberFormat="1" applyFont="1" applyFill="1" applyBorder="1" applyAlignment="1">
      <alignment vertical="top" wrapText="1"/>
    </xf>
    <xf numFmtId="49" fontId="2" fillId="11" borderId="22" xfId="0" applyNumberFormat="1" applyFont="1" applyFill="1" applyBorder="1" applyAlignment="1">
      <alignment horizontal="right" vertical="top" wrapText="1"/>
    </xf>
    <xf numFmtId="10" fontId="2" fillId="12" borderId="43" xfId="0" applyNumberFormat="1" applyFont="1" applyFill="1" applyBorder="1" applyAlignment="1">
      <alignment horizontal="right" vertical="top" wrapText="1"/>
    </xf>
    <xf numFmtId="1" fontId="2" fillId="2" borderId="43" xfId="0" applyNumberFormat="1" applyFont="1" applyFill="1" applyBorder="1" applyAlignment="1">
      <alignment vertical="top" wrapText="1"/>
    </xf>
    <xf numFmtId="49" fontId="2" fillId="10" borderId="22" xfId="0" applyNumberFormat="1" applyFont="1" applyFill="1" applyBorder="1" applyAlignment="1">
      <alignment horizontal="justify"/>
    </xf>
    <xf numFmtId="49" fontId="2" fillId="11" borderId="21" xfId="0" applyNumberFormat="1" applyFont="1" applyFill="1" applyBorder="1" applyAlignment="1">
      <alignment horizontal="right" vertical="top" wrapText="1"/>
    </xf>
    <xf numFmtId="9" fontId="2" fillId="11" borderId="22" xfId="0" applyNumberFormat="1" applyFont="1" applyFill="1" applyBorder="1" applyAlignment="1">
      <alignment horizontal="right" vertical="top" wrapText="1"/>
    </xf>
    <xf numFmtId="49" fontId="5" fillId="11" borderId="21" xfId="0" applyNumberFormat="1" applyFont="1" applyFill="1" applyBorder="1" applyAlignment="1">
      <alignment horizontal="right" vertical="top" wrapText="1"/>
    </xf>
    <xf numFmtId="49" fontId="2" fillId="2" borderId="43" xfId="0" applyNumberFormat="1" applyFont="1" applyFill="1" applyBorder="1" applyAlignment="1">
      <alignment vertical="top" wrapText="1"/>
    </xf>
    <xf numFmtId="49" fontId="3" fillId="10" borderId="10" xfId="0" applyNumberFormat="1" applyFont="1" applyFill="1" applyBorder="1" applyAlignment="1">
      <alignment vertical="top" wrapText="1"/>
    </xf>
    <xf numFmtId="49" fontId="2" fillId="10" borderId="44" xfId="0" applyNumberFormat="1" applyFont="1" applyFill="1" applyBorder="1" applyAlignment="1">
      <alignment horizontal="justify"/>
    </xf>
    <xf numFmtId="49" fontId="0" fillId="11" borderId="45" xfId="0" applyNumberFormat="1" applyFont="1" applyFill="1" applyBorder="1" applyAlignment="1">
      <alignment vertical="top" wrapText="1"/>
    </xf>
    <xf numFmtId="49" fontId="2" fillId="2" borderId="45" xfId="0" applyNumberFormat="1" applyFont="1" applyFill="1" applyBorder="1" applyAlignment="1">
      <alignment horizontal="center" vertical="top"/>
    </xf>
    <xf numFmtId="49" fontId="2" fillId="11" borderId="45" xfId="0" applyNumberFormat="1" applyFont="1" applyFill="1" applyBorder="1" applyAlignment="1">
      <alignment horizontal="right" vertical="top" wrapText="1"/>
    </xf>
    <xf numFmtId="1" fontId="2" fillId="2" borderId="45" xfId="0" applyNumberFormat="1" applyFont="1" applyFill="1" applyBorder="1" applyAlignment="1">
      <alignment vertical="top" wrapText="1"/>
    </xf>
    <xf numFmtId="164" fontId="3" fillId="2" borderId="46" xfId="0" applyNumberFormat="1" applyFont="1" applyFill="1" applyBorder="1" applyAlignment="1">
      <alignment vertical="top" wrapText="1"/>
    </xf>
    <xf numFmtId="1" fontId="2" fillId="2" borderId="46" xfId="0" applyNumberFormat="1" applyFont="1" applyFill="1" applyBorder="1" applyAlignment="1">
      <alignment vertical="top" wrapText="1"/>
    </xf>
    <xf numFmtId="1" fontId="2" fillId="2" borderId="46" xfId="0" applyNumberFormat="1" applyFont="1" applyFill="1" applyBorder="1" applyAlignment="1">
      <alignment horizontal="right" vertical="top" wrapText="1"/>
    </xf>
    <xf numFmtId="1" fontId="2" fillId="2" borderId="46" xfId="0" applyNumberFormat="1" applyFont="1" applyFill="1" applyBorder="1" applyAlignment="1">
      <alignment horizontal="center" vertical="top" wrapText="1"/>
    </xf>
    <xf numFmtId="49" fontId="3" fillId="5" borderId="21" xfId="0" applyNumberFormat="1" applyFont="1" applyFill="1" applyBorder="1" applyAlignment="1">
      <alignment vertical="top" wrapText="1"/>
    </xf>
    <xf numFmtId="49" fontId="2" fillId="5" borderId="22" xfId="0" applyNumberFormat="1" applyFont="1" applyFill="1" applyBorder="1" applyAlignment="1">
      <alignment horizontal="justify" vertical="top"/>
    </xf>
    <xf numFmtId="49" fontId="0" fillId="11" borderId="24" xfId="0" applyNumberFormat="1" applyFont="1" applyFill="1" applyBorder="1" applyAlignment="1">
      <alignment vertical="top" wrapText="1"/>
    </xf>
    <xf numFmtId="49" fontId="2" fillId="2" borderId="47" xfId="0" applyNumberFormat="1" applyFont="1" applyFill="1" applyBorder="1" applyAlignment="1">
      <alignment horizontal="center" vertical="top"/>
    </xf>
    <xf numFmtId="9" fontId="2" fillId="5" borderId="48" xfId="0" applyNumberFormat="1" applyFont="1" applyFill="1" applyBorder="1" applyAlignment="1">
      <alignment horizontal="right" vertical="top"/>
    </xf>
    <xf numFmtId="10" fontId="2" fillId="12" borderId="49" xfId="0" applyNumberFormat="1" applyFont="1" applyFill="1" applyBorder="1" applyAlignment="1">
      <alignment horizontal="right" vertical="top" wrapText="1"/>
    </xf>
    <xf numFmtId="49" fontId="2" fillId="2" borderId="49" xfId="0" applyNumberFormat="1" applyFont="1" applyFill="1" applyBorder="1" applyAlignment="1">
      <alignment vertical="top" wrapText="1"/>
    </xf>
    <xf numFmtId="49" fontId="0" fillId="11" borderId="39" xfId="0" applyNumberFormat="1" applyFont="1" applyFill="1" applyBorder="1" applyAlignment="1">
      <alignment vertical="top" wrapText="1"/>
    </xf>
    <xf numFmtId="49" fontId="2" fillId="2" borderId="50" xfId="0" applyNumberFormat="1" applyFont="1" applyFill="1" applyBorder="1" applyAlignment="1">
      <alignment horizontal="center" vertical="top"/>
    </xf>
    <xf numFmtId="9" fontId="2" fillId="5" borderId="51" xfId="0" applyNumberFormat="1" applyFont="1" applyFill="1" applyBorder="1" applyAlignment="1">
      <alignment horizontal="right" vertical="top"/>
    </xf>
    <xf numFmtId="10" fontId="2" fillId="12" borderId="36" xfId="0" applyNumberFormat="1" applyFont="1" applyFill="1" applyBorder="1" applyAlignment="1">
      <alignment horizontal="right" vertical="top" wrapText="1"/>
    </xf>
    <xf numFmtId="49" fontId="2" fillId="2" borderId="36" xfId="0" applyNumberFormat="1" applyFont="1" applyFill="1" applyBorder="1" applyAlignment="1">
      <alignment vertical="top" wrapText="1"/>
    </xf>
    <xf numFmtId="1" fontId="0" fillId="2" borderId="52" xfId="0" applyNumberFormat="1" applyFont="1" applyFill="1" applyBorder="1" applyAlignment="1"/>
    <xf numFmtId="1" fontId="0" fillId="2" borderId="53" xfId="0" applyNumberFormat="1" applyFont="1" applyFill="1" applyBorder="1" applyAlignment="1"/>
    <xf numFmtId="1" fontId="0" fillId="2" borderId="54" xfId="0" applyNumberFormat="1" applyFont="1" applyFill="1" applyBorder="1" applyAlignment="1"/>
    <xf numFmtId="1" fontId="0" fillId="2" borderId="55" xfId="0" applyNumberFormat="1" applyFont="1" applyFill="1" applyBorder="1" applyAlignment="1"/>
    <xf numFmtId="1" fontId="0" fillId="2" borderId="56" xfId="0" applyNumberFormat="1" applyFont="1" applyFill="1" applyBorder="1" applyAlignment="1"/>
    <xf numFmtId="1" fontId="0" fillId="2" borderId="18" xfId="0" applyNumberFormat="1" applyFont="1" applyFill="1" applyBorder="1" applyAlignment="1"/>
    <xf numFmtId="1" fontId="0" fillId="2" borderId="19" xfId="0" applyNumberFormat="1" applyFont="1" applyFill="1" applyBorder="1" applyAlignment="1"/>
    <xf numFmtId="1" fontId="0" fillId="2" borderId="20" xfId="0" applyNumberFormat="1" applyFont="1" applyFill="1" applyBorder="1" applyAlignment="1"/>
    <xf numFmtId="1" fontId="0" fillId="2" borderId="17" xfId="0" applyNumberFormat="1" applyFont="1" applyFill="1" applyBorder="1" applyAlignment="1"/>
    <xf numFmtId="1" fontId="0" fillId="2" borderId="57" xfId="0" applyNumberFormat="1" applyFont="1" applyFill="1" applyBorder="1" applyAlignment="1"/>
    <xf numFmtId="1" fontId="0" fillId="2" borderId="58" xfId="0" applyNumberFormat="1" applyFont="1" applyFill="1" applyBorder="1" applyAlignment="1"/>
    <xf numFmtId="1" fontId="0" fillId="2" borderId="59" xfId="0" applyNumberFormat="1" applyFont="1" applyFill="1" applyBorder="1" applyAlignment="1"/>
    <xf numFmtId="1" fontId="0" fillId="2" borderId="60" xfId="0" applyNumberFormat="1" applyFont="1" applyFill="1" applyBorder="1" applyAlignment="1"/>
    <xf numFmtId="0" fontId="0" fillId="2" borderId="57" xfId="0" applyFont="1" applyFill="1" applyBorder="1" applyAlignment="1">
      <alignment vertical="top" wrapText="1"/>
    </xf>
    <xf numFmtId="0" fontId="0" fillId="2" borderId="58" xfId="0" applyFont="1" applyFill="1" applyBorder="1" applyAlignment="1">
      <alignment vertical="top" wrapText="1"/>
    </xf>
    <xf numFmtId="0" fontId="0" fillId="2" borderId="59" xfId="0" applyFont="1" applyFill="1" applyBorder="1" applyAlignment="1">
      <alignment vertical="top" wrapText="1"/>
    </xf>
    <xf numFmtId="0" fontId="0" fillId="0" borderId="0" xfId="0" applyNumberFormat="1" applyFont="1" applyAlignment="1">
      <alignment vertical="top" wrapText="1"/>
    </xf>
    <xf numFmtId="49" fontId="3" fillId="3" borderId="39" xfId="0" applyNumberFormat="1" applyFont="1" applyFill="1" applyBorder="1" applyAlignment="1"/>
    <xf numFmtId="1" fontId="2" fillId="3" borderId="51" xfId="0" applyNumberFormat="1" applyFont="1" applyFill="1" applyBorder="1" applyAlignment="1">
      <alignment wrapText="1"/>
    </xf>
    <xf numFmtId="1" fontId="2" fillId="2" borderId="12" xfId="0" applyNumberFormat="1" applyFont="1" applyFill="1" applyBorder="1" applyAlignment="1"/>
    <xf numFmtId="1" fontId="2" fillId="4" borderId="61" xfId="0" applyNumberFormat="1" applyFont="1" applyFill="1" applyBorder="1" applyAlignment="1"/>
    <xf numFmtId="49" fontId="2" fillId="2" borderId="62" xfId="0" applyNumberFormat="1" applyFont="1" applyFill="1" applyBorder="1" applyAlignment="1"/>
    <xf numFmtId="1" fontId="2" fillId="2" borderId="63" xfId="0" applyNumberFormat="1" applyFont="1" applyFill="1" applyBorder="1" applyAlignment="1"/>
    <xf numFmtId="49" fontId="3" fillId="5" borderId="10" xfId="0" applyNumberFormat="1" applyFont="1" applyFill="1" applyBorder="1" applyAlignment="1"/>
    <xf numFmtId="49" fontId="2" fillId="2" borderId="11" xfId="0" applyNumberFormat="1" applyFont="1" applyFill="1" applyBorder="1" applyAlignment="1">
      <alignment wrapText="1"/>
    </xf>
    <xf numFmtId="1" fontId="2" fillId="7" borderId="38" xfId="0" applyNumberFormat="1" applyFont="1" applyFill="1" applyBorder="1" applyAlignment="1"/>
    <xf numFmtId="49" fontId="2" fillId="2" borderId="64" xfId="0" applyNumberFormat="1" applyFont="1" applyFill="1" applyBorder="1" applyAlignment="1"/>
    <xf numFmtId="1" fontId="2" fillId="2" borderId="65" xfId="0" applyNumberFormat="1" applyFont="1" applyFill="1" applyBorder="1" applyAlignment="1"/>
    <xf numFmtId="49" fontId="2" fillId="2" borderId="29" xfId="0" applyNumberFormat="1" applyFont="1" applyFill="1" applyBorder="1" applyAlignment="1"/>
    <xf numFmtId="49" fontId="2" fillId="2" borderId="48" xfId="0" applyNumberFormat="1" applyFont="1" applyFill="1" applyBorder="1" applyAlignment="1">
      <alignment wrapText="1"/>
    </xf>
    <xf numFmtId="1" fontId="2" fillId="9" borderId="66" xfId="0" applyNumberFormat="1" applyFont="1" applyFill="1" applyBorder="1" applyAlignment="1"/>
    <xf numFmtId="49" fontId="2" fillId="2" borderId="67" xfId="0" applyNumberFormat="1" applyFont="1" applyFill="1" applyBorder="1" applyAlignment="1"/>
    <xf numFmtId="49" fontId="3" fillId="5" borderId="36" xfId="0" applyNumberFormat="1" applyFont="1" applyFill="1" applyBorder="1" applyAlignment="1">
      <alignment vertical="top" wrapText="1"/>
    </xf>
    <xf numFmtId="49" fontId="2" fillId="3" borderId="36" xfId="0" applyNumberFormat="1" applyFont="1" applyFill="1" applyBorder="1" applyAlignment="1">
      <alignment horizontal="justify" vertical="top"/>
    </xf>
    <xf numFmtId="49" fontId="2" fillId="2" borderId="39" xfId="0" applyNumberFormat="1" applyFont="1" applyFill="1" applyBorder="1" applyAlignment="1">
      <alignment horizontal="right" vertical="top" wrapText="1"/>
    </xf>
    <xf numFmtId="17" fontId="2" fillId="3" borderId="50" xfId="0" applyNumberFormat="1" applyFont="1" applyFill="1" applyBorder="1" applyAlignment="1">
      <alignment vertical="top"/>
    </xf>
    <xf numFmtId="1" fontId="2" fillId="2" borderId="50" xfId="0" applyNumberFormat="1" applyFont="1" applyFill="1" applyBorder="1" applyAlignment="1">
      <alignment horizontal="right" vertical="top" wrapText="1"/>
    </xf>
    <xf numFmtId="49" fontId="2" fillId="2" borderId="50" xfId="0" applyNumberFormat="1" applyFont="1" applyFill="1" applyBorder="1" applyAlignment="1">
      <alignment wrapText="1"/>
    </xf>
    <xf numFmtId="1" fontId="2" fillId="2" borderId="51" xfId="0" applyNumberFormat="1" applyFont="1" applyFill="1" applyBorder="1" applyAlignment="1">
      <alignment vertical="top" wrapText="1"/>
    </xf>
    <xf numFmtId="49" fontId="2" fillId="2" borderId="10" xfId="0" applyNumberFormat="1" applyFont="1" applyFill="1" applyBorder="1" applyAlignment="1">
      <alignment horizontal="right" vertical="top" wrapText="1"/>
    </xf>
    <xf numFmtId="49" fontId="2" fillId="2" borderId="40" xfId="0" applyNumberFormat="1" applyFont="1" applyFill="1" applyBorder="1" applyAlignment="1">
      <alignment wrapText="1"/>
    </xf>
    <xf numFmtId="0" fontId="0" fillId="0" borderId="0" xfId="0" applyNumberFormat="1" applyFont="1" applyAlignment="1">
      <alignment vertical="top" wrapText="1"/>
    </xf>
    <xf numFmtId="1" fontId="3" fillId="3" borderId="51" xfId="0" applyNumberFormat="1" applyFont="1" applyFill="1" applyBorder="1" applyAlignment="1"/>
    <xf numFmtId="49" fontId="2" fillId="2" borderId="11" xfId="0" applyNumberFormat="1" applyFont="1" applyFill="1" applyBorder="1" applyAlignment="1"/>
    <xf numFmtId="49" fontId="2" fillId="2" borderId="22" xfId="0" applyNumberFormat="1" applyFont="1" applyFill="1" applyBorder="1" applyAlignment="1"/>
    <xf numFmtId="49" fontId="2" fillId="2" borderId="48" xfId="0" applyNumberFormat="1" applyFont="1" applyFill="1" applyBorder="1" applyAlignment="1"/>
    <xf numFmtId="49" fontId="3" fillId="2" borderId="1" xfId="0" applyNumberFormat="1" applyFont="1" applyFill="1" applyBorder="1" applyAlignment="1"/>
    <xf numFmtId="1" fontId="3" fillId="2" borderId="1" xfId="0" applyNumberFormat="1" applyFont="1" applyFill="1" applyBorder="1" applyAlignment="1"/>
    <xf numFmtId="1" fontId="3" fillId="5" borderId="68" xfId="0" applyNumberFormat="1" applyFont="1" applyFill="1" applyBorder="1" applyAlignment="1">
      <alignment wrapText="1"/>
    </xf>
    <xf numFmtId="1" fontId="3" fillId="5" borderId="69" xfId="0" applyNumberFormat="1" applyFont="1" applyFill="1" applyBorder="1" applyAlignment="1">
      <alignment wrapText="1"/>
    </xf>
    <xf numFmtId="1" fontId="3" fillId="5" borderId="70" xfId="0" applyNumberFormat="1" applyFont="1" applyFill="1" applyBorder="1" applyAlignment="1">
      <alignment wrapText="1"/>
    </xf>
    <xf numFmtId="49" fontId="3" fillId="5" borderId="36" xfId="0" applyNumberFormat="1" applyFont="1" applyFill="1" applyBorder="1" applyAlignment="1">
      <alignment wrapText="1"/>
    </xf>
    <xf numFmtId="49" fontId="3" fillId="5" borderId="39" xfId="0" applyNumberFormat="1" applyFont="1" applyFill="1" applyBorder="1" applyAlignment="1">
      <alignment horizontal="center" wrapText="1"/>
    </xf>
    <xf numFmtId="49" fontId="3" fillId="5" borderId="50" xfId="0" applyNumberFormat="1" applyFont="1" applyFill="1" applyBorder="1" applyAlignment="1">
      <alignment horizontal="center" wrapText="1"/>
    </xf>
    <xf numFmtId="49" fontId="3" fillId="5" borderId="51" xfId="0" applyNumberFormat="1" applyFont="1" applyFill="1" applyBorder="1" applyAlignment="1">
      <alignment horizontal="center" wrapText="1"/>
    </xf>
    <xf numFmtId="49" fontId="3" fillId="2" borderId="41" xfId="0" applyNumberFormat="1" applyFont="1" applyFill="1" applyBorder="1" applyAlignment="1">
      <alignment wrapText="1"/>
    </xf>
    <xf numFmtId="2" fontId="6" fillId="2" borderId="10" xfId="0" applyNumberFormat="1" applyFont="1" applyFill="1" applyBorder="1" applyAlignment="1">
      <alignment horizontal="left" wrapText="1"/>
    </xf>
    <xf numFmtId="2" fontId="6" fillId="2" borderId="40" xfId="0" applyNumberFormat="1" applyFont="1" applyFill="1" applyBorder="1" applyAlignment="1">
      <alignment horizontal="left" wrapText="1"/>
    </xf>
    <xf numFmtId="2" fontId="6" fillId="2" borderId="11" xfId="0" applyNumberFormat="1" applyFont="1" applyFill="1" applyBorder="1" applyAlignment="1">
      <alignment horizontal="left" wrapText="1"/>
    </xf>
    <xf numFmtId="1" fontId="3" fillId="2" borderId="43" xfId="0" applyNumberFormat="1" applyFont="1" applyFill="1" applyBorder="1" applyAlignment="1">
      <alignment wrapText="1"/>
    </xf>
    <xf numFmtId="2" fontId="2" fillId="2" borderId="21" xfId="0" applyNumberFormat="1" applyFont="1" applyFill="1" applyBorder="1" applyAlignment="1">
      <alignment wrapText="1"/>
    </xf>
    <xf numFmtId="2" fontId="2" fillId="2" borderId="25" xfId="0" applyNumberFormat="1" applyFont="1" applyFill="1" applyBorder="1" applyAlignment="1">
      <alignment wrapText="1"/>
    </xf>
    <xf numFmtId="2" fontId="2" fillId="2" borderId="22" xfId="0" applyNumberFormat="1" applyFont="1" applyFill="1" applyBorder="1" applyAlignment="1">
      <alignment wrapText="1"/>
    </xf>
    <xf numFmtId="1" fontId="3" fillId="2" borderId="49" xfId="0" applyNumberFormat="1" applyFont="1" applyFill="1" applyBorder="1" applyAlignment="1">
      <alignment wrapText="1"/>
    </xf>
    <xf numFmtId="2" fontId="2" fillId="2" borderId="24" xfId="0" applyNumberFormat="1" applyFont="1" applyFill="1" applyBorder="1" applyAlignment="1">
      <alignment wrapText="1"/>
    </xf>
    <xf numFmtId="2" fontId="2" fillId="2" borderId="47" xfId="0" applyNumberFormat="1" applyFont="1" applyFill="1" applyBorder="1" applyAlignment="1">
      <alignment wrapText="1"/>
    </xf>
    <xf numFmtId="2" fontId="2" fillId="2" borderId="48" xfId="0" applyNumberFormat="1" applyFont="1" applyFill="1" applyBorder="1" applyAlignment="1">
      <alignment wrapText="1"/>
    </xf>
    <xf numFmtId="49" fontId="3" fillId="2" borderId="73" xfId="0" applyNumberFormat="1" applyFont="1" applyFill="1" applyBorder="1" applyAlignment="1"/>
    <xf numFmtId="1" fontId="3" fillId="2" borderId="32" xfId="0" applyNumberFormat="1" applyFont="1" applyFill="1" applyBorder="1" applyAlignment="1"/>
    <xf numFmtId="1" fontId="3" fillId="2" borderId="74" xfId="0" applyNumberFormat="1" applyFont="1" applyFill="1" applyBorder="1" applyAlignment="1"/>
    <xf numFmtId="2" fontId="3" fillId="2" borderId="39" xfId="0" applyNumberFormat="1" applyFont="1" applyFill="1" applyBorder="1" applyAlignment="1"/>
    <xf numFmtId="2" fontId="3" fillId="2" borderId="50" xfId="0" applyNumberFormat="1" applyFont="1" applyFill="1" applyBorder="1" applyAlignment="1"/>
    <xf numFmtId="2" fontId="3" fillId="2" borderId="51"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1" fontId="2" fillId="3" borderId="51" xfId="0" applyNumberFormat="1" applyFont="1" applyFill="1" applyBorder="1" applyAlignment="1"/>
    <xf numFmtId="49" fontId="3" fillId="2" borderId="41" xfId="0" applyNumberFormat="1" applyFont="1" applyFill="1" applyBorder="1" applyAlignment="1">
      <alignment vertical="top" wrapText="1"/>
    </xf>
    <xf numFmtId="49" fontId="3" fillId="2" borderId="49" xfId="0" applyNumberFormat="1" applyFont="1" applyFill="1" applyBorder="1" applyAlignment="1">
      <alignment vertical="center" wrapText="1"/>
    </xf>
    <xf numFmtId="1" fontId="2" fillId="2" borderId="72" xfId="0" applyNumberFormat="1" applyFont="1" applyFill="1" applyBorder="1" applyAlignment="1">
      <alignment vertical="top" wrapText="1"/>
    </xf>
    <xf numFmtId="1" fontId="2" fillId="2" borderId="79" xfId="0" applyNumberFormat="1" applyFont="1" applyFill="1" applyBorder="1" applyAlignment="1"/>
    <xf numFmtId="1" fontId="3" fillId="2" borderId="49" xfId="0" applyNumberFormat="1" applyFont="1" applyFill="1" applyBorder="1" applyAlignment="1">
      <alignment vertical="center" wrapText="1"/>
    </xf>
    <xf numFmtId="49" fontId="2" fillId="2" borderId="27"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3" fillId="2" borderId="88" xfId="0" applyNumberFormat="1" applyFont="1" applyFill="1" applyBorder="1" applyAlignment="1"/>
    <xf numFmtId="1" fontId="2" fillId="2" borderId="88" xfId="0" applyNumberFormat="1" applyFont="1" applyFill="1" applyBorder="1" applyAlignment="1"/>
    <xf numFmtId="1" fontId="2" fillId="2" borderId="89" xfId="0" applyNumberFormat="1" applyFont="1" applyFill="1" applyBorder="1" applyAlignment="1"/>
    <xf numFmtId="0" fontId="0" fillId="0" borderId="0" xfId="0" applyNumberFormat="1" applyFont="1" applyAlignment="1">
      <alignment vertical="top" wrapText="1"/>
    </xf>
    <xf numFmtId="1" fontId="0" fillId="2" borderId="2" xfId="0" applyNumberFormat="1" applyFont="1" applyFill="1" applyBorder="1" applyAlignment="1"/>
    <xf numFmtId="0" fontId="0" fillId="0" borderId="0" xfId="0" applyNumberFormat="1" applyFont="1" applyAlignment="1">
      <alignment vertical="top" wrapText="1"/>
    </xf>
    <xf numFmtId="0" fontId="0" fillId="2" borderId="2" xfId="0" applyFont="1" applyFill="1" applyBorder="1" applyAlignment="1">
      <alignment vertical="top" wrapText="1"/>
    </xf>
    <xf numFmtId="49" fontId="3" fillId="5" borderId="68" xfId="0" applyNumberFormat="1" applyFont="1" applyFill="1" applyBorder="1" applyAlignment="1">
      <alignment horizontal="center"/>
    </xf>
    <xf numFmtId="1" fontId="3" fillId="5" borderId="69" xfId="0" applyNumberFormat="1" applyFont="1" applyFill="1" applyBorder="1" applyAlignment="1">
      <alignment horizontal="center"/>
    </xf>
    <xf numFmtId="1" fontId="3" fillId="5" borderId="70" xfId="0" applyNumberFormat="1" applyFont="1" applyFill="1" applyBorder="1" applyAlignment="1">
      <alignment horizontal="center"/>
    </xf>
    <xf numFmtId="2" fontId="7" fillId="2" borderId="71" xfId="0" applyNumberFormat="1" applyFont="1" applyFill="1" applyBorder="1" applyAlignment="1">
      <alignment horizontal="center" wrapText="1"/>
    </xf>
    <xf numFmtId="2" fontId="7" fillId="2" borderId="45" xfId="0" applyNumberFormat="1" applyFont="1" applyFill="1" applyBorder="1" applyAlignment="1">
      <alignment horizontal="center" wrapText="1"/>
    </xf>
    <xf numFmtId="2" fontId="7" fillId="2" borderId="72" xfId="0" applyNumberFormat="1" applyFont="1" applyFill="1" applyBorder="1" applyAlignment="1">
      <alignment horizontal="center" wrapText="1"/>
    </xf>
    <xf numFmtId="49" fontId="2" fillId="2" borderId="71" xfId="0" applyNumberFormat="1" applyFont="1" applyFill="1" applyBorder="1" applyAlignment="1">
      <alignment vertical="top" wrapText="1"/>
    </xf>
    <xf numFmtId="1" fontId="2" fillId="2" borderId="45" xfId="0" applyNumberFormat="1" applyFont="1" applyFill="1" applyBorder="1" applyAlignment="1">
      <alignment vertical="top" wrapText="1"/>
    </xf>
    <xf numFmtId="1" fontId="2" fillId="2" borderId="72" xfId="0" applyNumberFormat="1" applyFont="1" applyFill="1" applyBorder="1" applyAlignment="1">
      <alignment vertical="top" wrapText="1"/>
    </xf>
    <xf numFmtId="49" fontId="3" fillId="3" borderId="69" xfId="0" applyNumberFormat="1" applyFont="1" applyFill="1" applyBorder="1" applyAlignment="1">
      <alignment horizontal="center"/>
    </xf>
    <xf numFmtId="1" fontId="3" fillId="3" borderId="69" xfId="0" applyNumberFormat="1" applyFont="1" applyFill="1" applyBorder="1" applyAlignment="1">
      <alignment horizontal="center"/>
    </xf>
    <xf numFmtId="1" fontId="3" fillId="3" borderId="70" xfId="0" applyNumberFormat="1" applyFont="1" applyFill="1" applyBorder="1" applyAlignment="1">
      <alignment horizontal="center"/>
    </xf>
    <xf numFmtId="14" fontId="2" fillId="2" borderId="87" xfId="0" applyNumberFormat="1" applyFont="1" applyFill="1" applyBorder="1" applyAlignment="1">
      <alignment horizontal="center" vertical="center" wrapText="1"/>
    </xf>
    <xf numFmtId="14" fontId="2" fillId="2" borderId="86" xfId="0" applyNumberFormat="1" applyFont="1" applyFill="1" applyBorder="1" applyAlignment="1">
      <alignment horizontal="center" vertical="center" wrapText="1"/>
    </xf>
    <xf numFmtId="1" fontId="2" fillId="2" borderId="84" xfId="0" applyNumberFormat="1" applyFont="1" applyFill="1" applyBorder="1" applyAlignment="1">
      <alignment horizontal="center" vertical="center" wrapText="1"/>
    </xf>
    <xf numFmtId="1" fontId="2" fillId="2" borderId="69" xfId="0" applyNumberFormat="1" applyFont="1" applyFill="1" applyBorder="1" applyAlignment="1">
      <alignment horizontal="center" vertical="center" wrapText="1"/>
    </xf>
    <xf numFmtId="1" fontId="2" fillId="2" borderId="70" xfId="0" applyNumberFormat="1" applyFont="1" applyFill="1" applyBorder="1" applyAlignment="1">
      <alignment horizontal="center" vertical="center" wrapText="1"/>
    </xf>
    <xf numFmtId="49" fontId="2" fillId="2" borderId="75" xfId="0" applyNumberFormat="1" applyFont="1" applyFill="1" applyBorder="1" applyAlignment="1">
      <alignment horizontal="left" vertical="top" wrapText="1"/>
    </xf>
    <xf numFmtId="1" fontId="2" fillId="2" borderId="76" xfId="0" applyNumberFormat="1" applyFont="1" applyFill="1" applyBorder="1" applyAlignment="1">
      <alignment horizontal="left" vertical="top" wrapText="1"/>
    </xf>
    <xf numFmtId="1" fontId="2" fillId="2" borderId="77" xfId="0" applyNumberFormat="1" applyFont="1" applyFill="1" applyBorder="1" applyAlignment="1">
      <alignment horizontal="left" vertical="top" wrapText="1"/>
    </xf>
    <xf numFmtId="1" fontId="2" fillId="2" borderId="87" xfId="0" applyNumberFormat="1" applyFont="1" applyFill="1" applyBorder="1" applyAlignment="1">
      <alignment horizontal="center" vertical="center" wrapText="1"/>
    </xf>
    <xf numFmtId="1" fontId="2" fillId="2" borderId="81" xfId="0" applyNumberFormat="1" applyFont="1" applyFill="1" applyBorder="1" applyAlignment="1">
      <alignment horizontal="center" vertical="center" wrapText="1"/>
    </xf>
    <xf numFmtId="1" fontId="2" fillId="2" borderId="82" xfId="0" applyNumberFormat="1" applyFont="1" applyFill="1" applyBorder="1" applyAlignment="1">
      <alignment horizontal="center" vertical="center" wrapText="1"/>
    </xf>
    <xf numFmtId="49" fontId="3" fillId="3" borderId="68" xfId="0" applyNumberFormat="1" applyFont="1" applyFill="1" applyBorder="1" applyAlignment="1">
      <alignment horizontal="center"/>
    </xf>
    <xf numFmtId="1" fontId="2" fillId="2" borderId="85" xfId="0" applyNumberFormat="1" applyFont="1" applyFill="1" applyBorder="1" applyAlignment="1">
      <alignment horizontal="center" vertical="center" wrapText="1"/>
    </xf>
    <xf numFmtId="1" fontId="2" fillId="2" borderId="76" xfId="0" applyNumberFormat="1" applyFont="1" applyFill="1" applyBorder="1" applyAlignment="1">
      <alignment horizontal="center" vertical="center" wrapText="1"/>
    </xf>
    <xf numFmtId="1" fontId="2" fillId="2" borderId="77" xfId="0" applyNumberFormat="1" applyFont="1" applyFill="1" applyBorder="1" applyAlignment="1">
      <alignment horizontal="center" vertical="center" wrapText="1"/>
    </xf>
    <xf numFmtId="1" fontId="2" fillId="2" borderId="75" xfId="0" applyNumberFormat="1" applyFont="1" applyFill="1" applyBorder="1" applyAlignment="1">
      <alignment horizontal="center" vertical="center" wrapText="1"/>
    </xf>
    <xf numFmtId="1" fontId="2" fillId="2" borderId="83" xfId="0" applyNumberFormat="1" applyFont="1" applyFill="1" applyBorder="1" applyAlignment="1">
      <alignment horizontal="center" vertical="center" wrapText="1"/>
    </xf>
    <xf numFmtId="49" fontId="3" fillId="3" borderId="84" xfId="0" applyNumberFormat="1" applyFont="1" applyFill="1" applyBorder="1" applyAlignment="1">
      <alignment horizontal="center"/>
    </xf>
    <xf numFmtId="1" fontId="3" fillId="3" borderId="78" xfId="0" applyNumberFormat="1" applyFont="1" applyFill="1" applyBorder="1" applyAlignment="1">
      <alignment horizontal="center"/>
    </xf>
    <xf numFmtId="14" fontId="2" fillId="2" borderId="85" xfId="0" applyNumberFormat="1" applyFont="1" applyFill="1" applyBorder="1" applyAlignment="1">
      <alignment horizontal="center" vertical="center" wrapText="1"/>
    </xf>
    <xf numFmtId="14" fontId="2" fillId="2" borderId="83" xfId="0" applyNumberFormat="1" applyFont="1" applyFill="1" applyBorder="1" applyAlignment="1">
      <alignment horizontal="center" vertical="center" wrapText="1"/>
    </xf>
    <xf numFmtId="49" fontId="1" fillId="2" borderId="68" xfId="0" applyNumberFormat="1" applyFont="1" applyFill="1" applyBorder="1" applyAlignment="1">
      <alignment horizontal="left" vertical="center" wrapText="1"/>
    </xf>
    <xf numFmtId="49" fontId="2" fillId="2" borderId="68" xfId="0" applyNumberFormat="1" applyFont="1" applyFill="1" applyBorder="1" applyAlignment="1">
      <alignment horizontal="left" vertical="top" wrapText="1"/>
    </xf>
    <xf numFmtId="1" fontId="2" fillId="2" borderId="69" xfId="0" applyNumberFormat="1" applyFont="1" applyFill="1" applyBorder="1" applyAlignment="1">
      <alignment horizontal="left" vertical="top" wrapText="1"/>
    </xf>
    <xf numFmtId="1" fontId="2" fillId="2" borderId="70" xfId="0" applyNumberFormat="1" applyFont="1" applyFill="1" applyBorder="1" applyAlignment="1">
      <alignment horizontal="left" vertical="top" wrapText="1"/>
    </xf>
    <xf numFmtId="49" fontId="1" fillId="2" borderId="68" xfId="0" applyNumberFormat="1" applyFont="1" applyFill="1" applyBorder="1" applyAlignment="1">
      <alignment horizontal="left" vertical="top" wrapText="1"/>
    </xf>
    <xf numFmtId="1" fontId="2" fillId="2" borderId="68" xfId="0" applyNumberFormat="1" applyFont="1" applyFill="1" applyBorder="1" applyAlignment="1">
      <alignment horizontal="center" vertical="center" wrapText="1"/>
    </xf>
    <xf numFmtId="1" fontId="2" fillId="2" borderId="78" xfId="0" applyNumberFormat="1" applyFont="1" applyFill="1" applyBorder="1" applyAlignment="1">
      <alignment horizontal="center" vertical="center" wrapText="1"/>
    </xf>
    <xf numFmtId="1" fontId="2" fillId="2" borderId="68" xfId="0" applyNumberFormat="1" applyFont="1" applyFill="1" applyBorder="1" applyAlignment="1">
      <alignment horizontal="left" vertical="top" wrapText="1"/>
    </xf>
    <xf numFmtId="1" fontId="3" fillId="2" borderId="75" xfId="0" applyNumberFormat="1" applyFont="1" applyFill="1" applyBorder="1" applyAlignment="1">
      <alignment horizontal="left" vertical="center" wrapText="1"/>
    </xf>
    <xf numFmtId="1" fontId="3" fillId="2" borderId="76" xfId="0" applyNumberFormat="1" applyFont="1" applyFill="1" applyBorder="1" applyAlignment="1">
      <alignment horizontal="left" vertical="center" wrapText="1"/>
    </xf>
    <xf numFmtId="1" fontId="3" fillId="2" borderId="83" xfId="0" applyNumberFormat="1" applyFont="1" applyFill="1" applyBorder="1" applyAlignment="1">
      <alignment horizontal="left" vertical="center" wrapText="1"/>
    </xf>
    <xf numFmtId="1" fontId="2" fillId="2" borderId="80" xfId="0" applyNumberFormat="1" applyFont="1" applyFill="1" applyBorder="1" applyAlignment="1">
      <alignment horizontal="center" vertical="center" wrapText="1"/>
    </xf>
    <xf numFmtId="1" fontId="2" fillId="2" borderId="86" xfId="0" applyNumberFormat="1" applyFont="1" applyFill="1" applyBorder="1" applyAlignment="1">
      <alignment horizontal="center" vertical="center" wrapText="1"/>
    </xf>
    <xf numFmtId="1" fontId="2" fillId="2" borderId="80" xfId="0" applyNumberFormat="1" applyFont="1" applyFill="1" applyBorder="1" applyAlignment="1">
      <alignment vertical="center" wrapText="1"/>
    </xf>
    <xf numFmtId="1" fontId="2" fillId="2" borderId="81" xfId="0" applyNumberFormat="1" applyFont="1" applyFill="1" applyBorder="1" applyAlignment="1">
      <alignment vertical="center" wrapText="1"/>
    </xf>
    <xf numFmtId="1" fontId="2" fillId="2" borderId="82" xfId="0" applyNumberFormat="1" applyFont="1" applyFill="1" applyBorder="1" applyAlignment="1">
      <alignment vertical="center" wrapText="1"/>
    </xf>
    <xf numFmtId="49" fontId="8" fillId="2" borderId="68" xfId="0" applyNumberFormat="1" applyFont="1" applyFill="1" applyBorder="1" applyAlignment="1">
      <alignment horizontal="left" vertical="top" wrapText="1"/>
    </xf>
    <xf numFmtId="1" fontId="9" fillId="2" borderId="69" xfId="0" applyNumberFormat="1" applyFont="1" applyFill="1" applyBorder="1" applyAlignment="1">
      <alignment horizontal="left" vertical="top" wrapText="1"/>
    </xf>
    <xf numFmtId="1" fontId="9" fillId="2" borderId="70" xfId="0" applyNumberFormat="1" applyFont="1" applyFill="1" applyBorder="1" applyAlignment="1">
      <alignment horizontal="left" vertical="top" wrapText="1"/>
    </xf>
    <xf numFmtId="49" fontId="8" fillId="2" borderId="68" xfId="0" applyNumberFormat="1" applyFont="1" applyFill="1" applyBorder="1" applyAlignment="1">
      <alignment horizontal="left" vertical="center" wrapText="1"/>
    </xf>
    <xf numFmtId="1" fontId="9" fillId="2" borderId="69" xfId="0" applyNumberFormat="1" applyFont="1" applyFill="1" applyBorder="1" applyAlignment="1">
      <alignment horizontal="center" vertical="center" wrapText="1"/>
    </xf>
    <xf numFmtId="1" fontId="9" fillId="2" borderId="70" xfId="0" applyNumberFormat="1" applyFont="1" applyFill="1" applyBorder="1" applyAlignment="1">
      <alignment horizontal="center" vertical="center" wrapText="1"/>
    </xf>
    <xf numFmtId="49" fontId="2" fillId="2" borderId="80" xfId="0" applyNumberFormat="1" applyFont="1" applyFill="1" applyBorder="1" applyAlignment="1">
      <alignment vertical="center" wrapText="1"/>
    </xf>
    <xf numFmtId="49" fontId="3" fillId="6" borderId="91" xfId="0" applyNumberFormat="1" applyFont="1" applyFill="1" applyBorder="1" applyAlignment="1">
      <alignment horizontal="center"/>
    </xf>
    <xf numFmtId="1" fontId="3" fillId="6" borderId="45" xfId="0" applyNumberFormat="1" applyFont="1" applyFill="1" applyBorder="1" applyAlignment="1">
      <alignment horizontal="center"/>
    </xf>
    <xf numFmtId="1" fontId="3" fillId="6" borderId="92" xfId="0" applyNumberFormat="1" applyFont="1" applyFill="1" applyBorder="1" applyAlignment="1">
      <alignment horizontal="center"/>
    </xf>
    <xf numFmtId="14" fontId="2" fillId="2" borderId="97" xfId="0" applyNumberFormat="1" applyFont="1" applyFill="1" applyBorder="1" applyAlignment="1">
      <alignment horizontal="center" vertical="center"/>
    </xf>
    <xf numFmtId="14" fontId="2" fillId="2" borderId="98" xfId="0" applyNumberFormat="1" applyFont="1" applyFill="1" applyBorder="1" applyAlignment="1">
      <alignment horizontal="center" vertical="center"/>
    </xf>
    <xf numFmtId="1" fontId="2" fillId="2" borderId="44" xfId="0" applyNumberFormat="1" applyFont="1" applyFill="1" applyBorder="1" applyAlignment="1">
      <alignment horizontal="center" vertical="center"/>
    </xf>
    <xf numFmtId="1" fontId="2" fillId="2" borderId="45" xfId="0" applyNumberFormat="1" applyFont="1" applyFill="1" applyBorder="1" applyAlignment="1">
      <alignment horizontal="center" vertical="center"/>
    </xf>
    <xf numFmtId="1" fontId="2" fillId="2" borderId="90" xfId="0" applyNumberFormat="1" applyFont="1" applyFill="1" applyBorder="1" applyAlignment="1">
      <alignment horizontal="center" vertical="center"/>
    </xf>
    <xf numFmtId="1" fontId="3" fillId="6" borderId="90" xfId="0" applyNumberFormat="1" applyFont="1" applyFill="1" applyBorder="1" applyAlignment="1">
      <alignment horizontal="center"/>
    </xf>
    <xf numFmtId="1" fontId="2" fillId="2" borderId="93" xfId="0" applyNumberFormat="1" applyFont="1" applyFill="1" applyBorder="1" applyAlignment="1">
      <alignment horizontal="center" vertical="center" wrapText="1"/>
    </xf>
    <xf numFmtId="1" fontId="2" fillId="2" borderId="95" xfId="0" applyNumberFormat="1" applyFont="1" applyFill="1" applyBorder="1" applyAlignment="1">
      <alignment horizontal="center" vertical="center" wrapText="1"/>
    </xf>
    <xf numFmtId="1" fontId="2" fillId="2" borderId="96" xfId="0" applyNumberFormat="1" applyFont="1" applyFill="1" applyBorder="1" applyAlignment="1">
      <alignment horizontal="center" vertical="center" wrapText="1"/>
    </xf>
    <xf numFmtId="1" fontId="2" fillId="2" borderId="101" xfId="0" applyNumberFormat="1" applyFont="1" applyFill="1" applyBorder="1" applyAlignment="1">
      <alignment horizontal="center" vertical="center"/>
    </xf>
    <xf numFmtId="1" fontId="2" fillId="2" borderId="95" xfId="0" applyNumberFormat="1" applyFont="1" applyFill="1" applyBorder="1" applyAlignment="1">
      <alignment horizontal="center" vertical="center"/>
    </xf>
    <xf numFmtId="1" fontId="2" fillId="2" borderId="94" xfId="0" applyNumberFormat="1" applyFont="1" applyFill="1" applyBorder="1" applyAlignment="1">
      <alignment horizontal="center" vertical="center"/>
    </xf>
    <xf numFmtId="14" fontId="2" fillId="2" borderId="93" xfId="0" applyNumberFormat="1" applyFont="1" applyFill="1" applyBorder="1" applyAlignment="1">
      <alignment horizontal="center" vertical="center"/>
    </xf>
    <xf numFmtId="14" fontId="2" fillId="2" borderId="94" xfId="0" applyNumberFormat="1" applyFont="1" applyFill="1" applyBorder="1" applyAlignment="1">
      <alignment horizontal="center" vertical="center"/>
    </xf>
    <xf numFmtId="1" fontId="2" fillId="2" borderId="97" xfId="0" applyNumberFormat="1" applyFont="1" applyFill="1" applyBorder="1" applyAlignment="1">
      <alignment horizontal="center" vertical="center"/>
    </xf>
    <xf numFmtId="1" fontId="2" fillId="2" borderId="99" xfId="0" applyNumberFormat="1" applyFont="1" applyFill="1" applyBorder="1" applyAlignment="1">
      <alignment horizontal="center" vertical="center"/>
    </xf>
    <xf numFmtId="1" fontId="2" fillId="2" borderId="100" xfId="0" applyNumberFormat="1" applyFont="1" applyFill="1" applyBorder="1" applyAlignment="1">
      <alignment horizontal="center" vertical="center"/>
    </xf>
    <xf numFmtId="1" fontId="2" fillId="2" borderId="102" xfId="0" applyNumberFormat="1" applyFont="1" applyFill="1" applyBorder="1" applyAlignment="1">
      <alignment horizontal="center" vertical="center"/>
    </xf>
    <xf numFmtId="1" fontId="2" fillId="2" borderId="98" xfId="0" applyNumberFormat="1" applyFont="1" applyFill="1" applyBorder="1" applyAlignment="1">
      <alignment horizontal="center" vertical="center"/>
    </xf>
    <xf numFmtId="49" fontId="3" fillId="6" borderId="44" xfId="0" applyNumberFormat="1" applyFont="1" applyFill="1" applyBorder="1" applyAlignment="1">
      <alignment horizontal="center"/>
    </xf>
    <xf numFmtId="1" fontId="2" fillId="2" borderId="93" xfId="0" applyNumberFormat="1" applyFont="1" applyFill="1" applyBorder="1" applyAlignment="1">
      <alignment horizontal="center" vertical="center"/>
    </xf>
    <xf numFmtId="1" fontId="2" fillId="2" borderId="96" xfId="0" applyNumberFormat="1" applyFont="1" applyFill="1" applyBorder="1" applyAlignment="1">
      <alignment horizontal="center" vertical="center"/>
    </xf>
    <xf numFmtId="1" fontId="2" fillId="2" borderId="44" xfId="0" applyNumberFormat="1" applyFont="1" applyFill="1" applyBorder="1" applyAlignment="1">
      <alignment horizontal="center" vertical="center" wrapText="1"/>
    </xf>
    <xf numFmtId="1" fontId="2" fillId="2" borderId="45" xfId="0" applyNumberFormat="1" applyFont="1" applyFill="1" applyBorder="1" applyAlignment="1">
      <alignment horizontal="center" vertical="center" wrapText="1"/>
    </xf>
    <xf numFmtId="1" fontId="2" fillId="2" borderId="90" xfId="0" applyNumberFormat="1" applyFont="1" applyFill="1" applyBorder="1" applyAlignment="1">
      <alignment horizontal="center" vertical="center" wrapText="1"/>
    </xf>
    <xf numFmtId="15" fontId="2" fillId="2" borderId="97" xfId="0" applyNumberFormat="1" applyFont="1" applyFill="1" applyBorder="1" applyAlignment="1">
      <alignment horizontal="center"/>
    </xf>
    <xf numFmtId="15" fontId="2" fillId="2" borderId="98" xfId="0" applyNumberFormat="1" applyFont="1" applyFill="1" applyBorder="1" applyAlignment="1">
      <alignment horizontal="center"/>
    </xf>
    <xf numFmtId="15" fontId="2" fillId="2" borderId="93" xfId="0" applyNumberFormat="1" applyFont="1" applyFill="1" applyBorder="1" applyAlignment="1">
      <alignment horizontal="center"/>
    </xf>
    <xf numFmtId="15" fontId="2" fillId="2" borderId="94" xfId="0" applyNumberFormat="1" applyFont="1" applyFill="1" applyBorder="1" applyAlignment="1">
      <alignment horizontal="center"/>
    </xf>
    <xf numFmtId="2" fontId="0" fillId="13" borderId="103" xfId="0" applyNumberFormat="1" applyFill="1" applyBorder="1" applyAlignment="1">
      <alignment vertical="center"/>
    </xf>
    <xf numFmtId="10" fontId="0" fillId="0" borderId="103" xfId="0" applyNumberFormat="1" applyFill="1" applyBorder="1" applyAlignment="1">
      <alignment vertical="center"/>
    </xf>
    <xf numFmtId="49" fontId="2" fillId="2" borderId="72" xfId="0" applyNumberFormat="1" applyFont="1" applyFill="1" applyBorder="1" applyAlignment="1">
      <alignment vertical="top" wrapText="1"/>
    </xf>
    <xf numFmtId="2" fontId="0" fillId="13" borderId="104" xfId="0" applyNumberFormat="1" applyFill="1" applyBorder="1" applyAlignment="1">
      <alignment vertical="center"/>
    </xf>
    <xf numFmtId="10" fontId="10" fillId="0" borderId="103" xfId="0" applyNumberFormat="1" applyFont="1" applyFill="1" applyBorder="1" applyAlignment="1">
      <alignment vertical="center"/>
    </xf>
    <xf numFmtId="9" fontId="2" fillId="5" borderId="22" xfId="0" applyNumberFormat="1" applyFont="1" applyFill="1" applyBorder="1" applyAlignment="1">
      <alignment horizontal="right" vertical="top"/>
    </xf>
    <xf numFmtId="9" fontId="2" fillId="5" borderId="22" xfId="0" applyNumberFormat="1" applyFont="1" applyFill="1" applyBorder="1" applyAlignment="1">
      <alignment horizontal="right" vertical="top" wrapText="1"/>
    </xf>
    <xf numFmtId="14" fontId="2" fillId="14" borderId="50" xfId="0" applyNumberFormat="1" applyFont="1" applyFill="1" applyBorder="1" applyAlignment="1">
      <alignment horizontal="right" vertical="top" wrapText="1"/>
    </xf>
  </cellXfs>
  <cellStyles count="1">
    <cellStyle name="Normal" xfId="0" builtinId="0"/>
  </cellStyles>
  <dxfs count="592">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indexed="52"/>
        </patternFill>
      </fill>
    </dxf>
    <dxf>
      <fill>
        <patternFill>
          <bgColor rgb="FF00B050"/>
        </patternFill>
      </fill>
    </dxf>
    <dxf>
      <fill>
        <patternFill>
          <bgColor rgb="FFFF0000"/>
        </patternFill>
      </fill>
    </dxf>
    <dxf>
      <fill>
        <patternFill>
          <bgColor indexed="52"/>
        </patternFill>
      </fill>
    </dxf>
    <dxf>
      <fill>
        <patternFill>
          <bgColor rgb="FF00B050"/>
        </patternFill>
      </fill>
    </dxf>
    <dxf>
      <fill>
        <patternFill>
          <bgColor rgb="FFFF0000"/>
        </patternFill>
      </fill>
    </dxf>
    <dxf>
      <fill>
        <patternFill>
          <bgColor indexed="52"/>
        </patternFill>
      </fill>
    </dxf>
    <dxf>
      <fill>
        <patternFill>
          <bgColor rgb="FF00B050"/>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99CCFF"/>
      <rgbColor rgb="FF1FB714"/>
      <rgbColor rgb="FFCCFFFF"/>
      <rgbColor rgb="FFDD0806"/>
      <rgbColor rgb="FFFF9900"/>
      <rgbColor rgb="FFCC99FF"/>
      <rgbColor rgb="FFB9CDE5"/>
      <rgbColor rgb="FFFFFF00"/>
      <rgbColor rgb="FF00B050"/>
      <rgbColor rgb="FF0000D4"/>
      <rgbColor rgb="FFFFC000"/>
      <rgbColor rgb="FFC00000"/>
      <rgbColor rgb="FFFF00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9"/>
  <sheetViews>
    <sheetView showGridLines="0" topLeftCell="A7" zoomScale="90" zoomScaleNormal="90" workbookViewId="0">
      <selection activeCell="I19" sqref="I19"/>
    </sheetView>
  </sheetViews>
  <sheetFormatPr defaultColWidth="8.59765625" defaultRowHeight="12.75" customHeight="1" x14ac:dyDescent="0.2"/>
  <cols>
    <col min="1" max="1" width="9" style="1" customWidth="1"/>
    <col min="2" max="2" width="20.59765625" style="1" customWidth="1"/>
    <col min="3" max="3" width="28.19921875" style="1" customWidth="1"/>
    <col min="4" max="4" width="14.8984375" style="1" customWidth="1"/>
    <col min="5" max="5" width="14.19921875" style="1" customWidth="1"/>
    <col min="6" max="6" width="10.09765625" style="1" customWidth="1"/>
    <col min="7" max="8" width="9.19921875" style="1" bestFit="1" customWidth="1"/>
    <col min="9" max="11" width="16.09765625" style="1" customWidth="1"/>
    <col min="12" max="256" width="8.59765625" style="1" customWidth="1"/>
  </cols>
  <sheetData>
    <row r="1" spans="1:16" ht="13.5" customHeight="1" x14ac:dyDescent="0.2">
      <c r="A1" s="2"/>
      <c r="B1" s="2"/>
      <c r="C1" s="3"/>
      <c r="D1" s="2"/>
      <c r="E1" s="4"/>
      <c r="F1" s="5"/>
      <c r="G1" s="6"/>
      <c r="H1" s="7"/>
      <c r="I1" s="3"/>
      <c r="J1" s="3"/>
      <c r="K1" s="3"/>
      <c r="L1" s="8"/>
      <c r="M1" s="9"/>
      <c r="N1" s="9"/>
      <c r="O1" s="9"/>
      <c r="P1" s="10"/>
    </row>
    <row r="2" spans="1:16" ht="14.25" customHeight="1" x14ac:dyDescent="0.2">
      <c r="A2" s="11" t="s">
        <v>0</v>
      </c>
      <c r="B2" s="12"/>
      <c r="C2" s="13"/>
      <c r="D2" s="14"/>
      <c r="E2" s="15" t="s">
        <v>1</v>
      </c>
      <c r="F2" s="16"/>
      <c r="G2" s="17"/>
      <c r="H2" s="18"/>
      <c r="I2" s="3"/>
      <c r="J2" s="3"/>
      <c r="K2" s="3"/>
      <c r="L2" s="19"/>
      <c r="M2" s="20"/>
      <c r="N2" s="20"/>
      <c r="O2" s="20"/>
      <c r="P2" s="21"/>
    </row>
    <row r="3" spans="1:16" ht="13.5" customHeight="1" x14ac:dyDescent="0.2">
      <c r="A3" s="22" t="s">
        <v>2</v>
      </c>
      <c r="B3" s="23" t="s">
        <v>3</v>
      </c>
      <c r="C3" s="24"/>
      <c r="D3" s="25"/>
      <c r="E3" s="26" t="s">
        <v>4</v>
      </c>
      <c r="F3" s="16"/>
      <c r="G3" s="17"/>
      <c r="H3" s="18"/>
      <c r="I3" s="3"/>
      <c r="J3" s="3"/>
      <c r="K3" s="3"/>
      <c r="L3" s="19"/>
      <c r="M3" s="20"/>
      <c r="N3" s="20"/>
      <c r="O3" s="20"/>
      <c r="P3" s="21"/>
    </row>
    <row r="4" spans="1:16" ht="13.5" customHeight="1" x14ac:dyDescent="0.2">
      <c r="A4" s="22" t="s">
        <v>5</v>
      </c>
      <c r="B4" s="27" t="s">
        <v>6</v>
      </c>
      <c r="C4" s="13"/>
      <c r="D4" s="28"/>
      <c r="E4" s="26" t="s">
        <v>7</v>
      </c>
      <c r="F4" s="16"/>
      <c r="G4" s="17"/>
      <c r="H4" s="18"/>
      <c r="I4" s="3"/>
      <c r="J4" s="3"/>
      <c r="K4" s="3"/>
      <c r="L4" s="19"/>
      <c r="M4" s="20"/>
      <c r="N4" s="20"/>
      <c r="O4" s="20"/>
      <c r="P4" s="21"/>
    </row>
    <row r="5" spans="1:16" ht="13.5" customHeight="1" x14ac:dyDescent="0.2">
      <c r="A5" s="29" t="s">
        <v>8</v>
      </c>
      <c r="B5" s="30" t="s">
        <v>9</v>
      </c>
      <c r="C5" s="31"/>
      <c r="D5" s="32"/>
      <c r="E5" s="26" t="s">
        <v>10</v>
      </c>
      <c r="F5" s="16"/>
      <c r="G5" s="17"/>
      <c r="H5" s="18"/>
      <c r="I5" s="3"/>
      <c r="J5" s="3"/>
      <c r="K5" s="3"/>
      <c r="L5" s="19"/>
      <c r="M5" s="20"/>
      <c r="N5" s="20"/>
      <c r="O5" s="20"/>
      <c r="P5" s="21"/>
    </row>
    <row r="6" spans="1:16" ht="14.25" customHeight="1" x14ac:dyDescent="0.2">
      <c r="A6" s="33"/>
      <c r="B6" s="34"/>
      <c r="C6" s="35"/>
      <c r="D6" s="36"/>
      <c r="E6" s="37" t="s">
        <v>11</v>
      </c>
      <c r="F6" s="16"/>
      <c r="G6" s="17"/>
      <c r="H6" s="18"/>
      <c r="I6" s="3"/>
      <c r="J6" s="3"/>
      <c r="K6" s="3"/>
      <c r="L6" s="19"/>
      <c r="M6" s="20"/>
      <c r="N6" s="20"/>
      <c r="O6" s="20"/>
      <c r="P6" s="21"/>
    </row>
    <row r="7" spans="1:16" ht="14.25" customHeight="1" x14ac:dyDescent="0.2">
      <c r="A7" s="2"/>
      <c r="B7" s="2"/>
      <c r="C7" s="2"/>
      <c r="D7" s="38"/>
      <c r="E7" s="39"/>
      <c r="F7" s="5"/>
      <c r="G7" s="40"/>
      <c r="H7" s="41"/>
      <c r="I7" s="2"/>
      <c r="J7" s="2"/>
      <c r="K7" s="2"/>
      <c r="L7" s="19"/>
      <c r="M7" s="20"/>
      <c r="N7" s="20"/>
      <c r="O7" s="20"/>
      <c r="P7" s="21"/>
    </row>
    <row r="8" spans="1:16" ht="14.25" customHeight="1" thickTop="1" thickBot="1" x14ac:dyDescent="0.25">
      <c r="A8" s="42" t="s">
        <v>12</v>
      </c>
      <c r="B8" s="43" t="s">
        <v>13</v>
      </c>
      <c r="C8" s="43" t="s">
        <v>14</v>
      </c>
      <c r="D8" s="42" t="s">
        <v>15</v>
      </c>
      <c r="E8" s="42" t="s">
        <v>16</v>
      </c>
      <c r="F8" s="44" t="s">
        <v>17</v>
      </c>
      <c r="G8" s="44" t="s">
        <v>18</v>
      </c>
      <c r="H8" s="44" t="s">
        <v>19</v>
      </c>
      <c r="I8" s="42" t="s">
        <v>20</v>
      </c>
      <c r="J8" s="42" t="s">
        <v>21</v>
      </c>
      <c r="K8" s="42" t="s">
        <v>22</v>
      </c>
      <c r="L8" s="45"/>
      <c r="M8" s="20"/>
      <c r="N8" s="20"/>
      <c r="O8" s="20"/>
      <c r="P8" s="21"/>
    </row>
    <row r="9" spans="1:16" ht="81.75" customHeight="1" thickTop="1" thickBot="1" x14ac:dyDescent="0.25">
      <c r="A9" s="46" t="s">
        <v>23</v>
      </c>
      <c r="B9" s="47" t="s">
        <v>24</v>
      </c>
      <c r="C9" s="48"/>
      <c r="D9" s="49" t="s">
        <v>9</v>
      </c>
      <c r="E9" s="50">
        <v>0.9</v>
      </c>
      <c r="F9" s="271">
        <v>0.95399999999999996</v>
      </c>
      <c r="G9" s="271">
        <v>0.98499999999999999</v>
      </c>
      <c r="H9" s="271">
        <v>0.96200000000000008</v>
      </c>
      <c r="I9" s="51"/>
      <c r="J9" s="51"/>
      <c r="K9" s="51"/>
      <c r="L9" s="52"/>
      <c r="M9" s="20"/>
      <c r="N9" s="20"/>
      <c r="O9" s="20"/>
      <c r="P9" s="21"/>
    </row>
    <row r="10" spans="1:16" ht="39" customHeight="1" thickTop="1" thickBot="1" x14ac:dyDescent="0.25">
      <c r="A10" s="46" t="s">
        <v>25</v>
      </c>
      <c r="B10" s="53" t="s">
        <v>26</v>
      </c>
      <c r="C10" s="54"/>
      <c r="D10" s="30" t="s">
        <v>9</v>
      </c>
      <c r="E10" s="60">
        <v>0.9</v>
      </c>
      <c r="F10" s="274">
        <v>0.95899999999999996</v>
      </c>
      <c r="G10" s="274">
        <v>0.95200000000000007</v>
      </c>
      <c r="H10" s="274">
        <v>0.88900000000000001</v>
      </c>
      <c r="I10" s="166"/>
      <c r="J10" s="57"/>
      <c r="K10" s="57"/>
      <c r="L10" s="45"/>
      <c r="M10" s="20"/>
      <c r="N10" s="20"/>
      <c r="O10" s="20"/>
      <c r="P10" s="21"/>
    </row>
    <row r="11" spans="1:16" ht="26.25" customHeight="1" thickTop="1" thickBot="1" x14ac:dyDescent="0.25">
      <c r="A11" s="46" t="s">
        <v>27</v>
      </c>
      <c r="B11" s="58" t="s">
        <v>28</v>
      </c>
      <c r="C11" s="59"/>
      <c r="D11" s="30" t="s">
        <v>9</v>
      </c>
      <c r="E11" s="60">
        <v>0.5</v>
      </c>
      <c r="F11" s="271">
        <v>0.81399999999999995</v>
      </c>
      <c r="G11" s="271">
        <v>0.84799999999999998</v>
      </c>
      <c r="H11" s="271">
        <v>0.81499999999999995</v>
      </c>
      <c r="I11" s="166"/>
      <c r="J11" s="57"/>
      <c r="K11" s="57"/>
      <c r="L11" s="45"/>
      <c r="M11" s="20"/>
      <c r="N11" s="20"/>
      <c r="O11" s="20"/>
      <c r="P11" s="21"/>
    </row>
    <row r="12" spans="1:16" ht="51.75" customHeight="1" thickTop="1" thickBot="1" x14ac:dyDescent="0.25">
      <c r="A12" s="46" t="s">
        <v>29</v>
      </c>
      <c r="B12" s="53" t="s">
        <v>30</v>
      </c>
      <c r="C12" s="61"/>
      <c r="D12" s="30" t="s">
        <v>9</v>
      </c>
      <c r="E12" s="60">
        <v>0.7</v>
      </c>
      <c r="F12" s="271">
        <v>0.94699999999999995</v>
      </c>
      <c r="G12" s="271">
        <v>0.91400000000000003</v>
      </c>
      <c r="H12" s="271">
        <v>0.83199999999999996</v>
      </c>
      <c r="I12" s="272"/>
      <c r="J12" s="62"/>
      <c r="K12" s="62"/>
      <c r="L12" s="45"/>
      <c r="M12" s="20"/>
      <c r="N12" s="20"/>
      <c r="O12" s="20"/>
      <c r="P12" s="21"/>
    </row>
    <row r="13" spans="1:16" ht="39" customHeight="1" thickTop="1" thickBot="1" x14ac:dyDescent="0.25">
      <c r="A13" s="46" t="s">
        <v>31</v>
      </c>
      <c r="B13" s="58" t="s">
        <v>32</v>
      </c>
      <c r="C13" s="54"/>
      <c r="D13" s="30" t="s">
        <v>9</v>
      </c>
      <c r="E13" s="60">
        <v>0.15</v>
      </c>
      <c r="F13" s="271">
        <v>0.26900000000000002</v>
      </c>
      <c r="G13" s="271">
        <v>0.3</v>
      </c>
      <c r="H13" s="271">
        <v>0.26300000000000001</v>
      </c>
      <c r="I13" s="166"/>
      <c r="J13" s="57"/>
      <c r="K13" s="57"/>
      <c r="L13" s="45"/>
      <c r="M13" s="20"/>
      <c r="N13" s="20"/>
      <c r="O13" s="20"/>
      <c r="P13" s="21"/>
    </row>
    <row r="14" spans="1:16" ht="42.75" customHeight="1" thickTop="1" thickBot="1" x14ac:dyDescent="0.25">
      <c r="A14" s="46" t="s">
        <v>33</v>
      </c>
      <c r="B14" s="58" t="s">
        <v>34</v>
      </c>
      <c r="C14" s="54"/>
      <c r="D14" s="30" t="s">
        <v>9</v>
      </c>
      <c r="E14" s="55" t="s">
        <v>35</v>
      </c>
      <c r="F14" s="270" t="s">
        <v>36</v>
      </c>
      <c r="G14" s="273" t="s">
        <v>37</v>
      </c>
      <c r="H14" s="273" t="s">
        <v>38</v>
      </c>
      <c r="I14" s="62" t="s">
        <v>39</v>
      </c>
      <c r="J14" s="62"/>
      <c r="K14" s="57"/>
      <c r="L14" s="45"/>
      <c r="M14" s="20"/>
      <c r="N14" s="20"/>
      <c r="O14" s="20"/>
      <c r="P14" s="21"/>
    </row>
    <row r="15" spans="1:16" ht="26.25" customHeight="1" x14ac:dyDescent="0.2">
      <c r="A15" s="63" t="s">
        <v>40</v>
      </c>
      <c r="B15" s="64" t="s">
        <v>41</v>
      </c>
      <c r="C15" s="65"/>
      <c r="D15" s="66"/>
      <c r="E15" s="67" t="s">
        <v>42</v>
      </c>
      <c r="F15" s="270">
        <v>0</v>
      </c>
      <c r="G15" s="270">
        <v>0</v>
      </c>
      <c r="H15" s="270"/>
      <c r="I15" s="68"/>
      <c r="J15" s="68"/>
      <c r="K15" s="68"/>
      <c r="L15" s="20"/>
      <c r="M15" s="20"/>
      <c r="N15" s="20"/>
      <c r="O15" s="20"/>
      <c r="P15" s="21"/>
    </row>
    <row r="16" spans="1:16" ht="54.75" customHeight="1" x14ac:dyDescent="0.2">
      <c r="A16" s="69"/>
      <c r="B16" s="70"/>
      <c r="C16" s="71"/>
      <c r="D16" s="72"/>
      <c r="E16" s="71"/>
      <c r="F16" s="71"/>
      <c r="G16" s="71"/>
      <c r="H16" s="71"/>
      <c r="I16" s="70"/>
      <c r="J16" s="70"/>
      <c r="K16" s="70"/>
      <c r="L16" s="19"/>
      <c r="M16" s="20"/>
      <c r="N16" s="20"/>
      <c r="O16" s="20"/>
      <c r="P16" s="21"/>
    </row>
    <row r="17" spans="1:16" ht="54.75" customHeight="1" x14ac:dyDescent="0.2">
      <c r="A17" s="73" t="s">
        <v>43</v>
      </c>
      <c r="B17" s="74" t="s">
        <v>44</v>
      </c>
      <c r="C17" s="54"/>
      <c r="D17" s="30" t="s">
        <v>9</v>
      </c>
      <c r="E17" s="275">
        <v>0.5</v>
      </c>
      <c r="F17" s="56">
        <v>0.86</v>
      </c>
      <c r="G17" s="56">
        <v>0.83699999999999997</v>
      </c>
      <c r="H17" s="56">
        <v>0.83699999999999997</v>
      </c>
      <c r="I17" s="57"/>
      <c r="J17" s="57"/>
      <c r="K17" s="57"/>
      <c r="L17" s="45"/>
      <c r="M17" s="20"/>
      <c r="N17" s="20"/>
      <c r="O17" s="20"/>
      <c r="P17" s="21"/>
    </row>
    <row r="18" spans="1:16" ht="54.75" customHeight="1" x14ac:dyDescent="0.2">
      <c r="A18" s="73" t="s">
        <v>45</v>
      </c>
      <c r="B18" s="74" t="s">
        <v>46</v>
      </c>
      <c r="C18" s="54"/>
      <c r="D18" s="30" t="s">
        <v>9</v>
      </c>
      <c r="E18" s="275">
        <v>0.7</v>
      </c>
      <c r="F18" s="56">
        <v>0.9</v>
      </c>
      <c r="G18" s="56">
        <v>0.88</v>
      </c>
      <c r="H18" s="56">
        <v>0.91800000000000004</v>
      </c>
      <c r="I18" s="57"/>
      <c r="J18" s="57"/>
      <c r="K18" s="57"/>
      <c r="L18" s="45"/>
      <c r="M18" s="20"/>
      <c r="N18" s="20"/>
      <c r="O18" s="20"/>
      <c r="P18" s="21"/>
    </row>
    <row r="19" spans="1:16" ht="66" customHeight="1" x14ac:dyDescent="0.2">
      <c r="A19" s="73" t="s">
        <v>47</v>
      </c>
      <c r="B19" s="74" t="s">
        <v>48</v>
      </c>
      <c r="C19" s="54"/>
      <c r="D19" s="30" t="s">
        <v>9</v>
      </c>
      <c r="E19" s="276">
        <v>0.9</v>
      </c>
      <c r="F19" s="56">
        <v>0.92200000000000004</v>
      </c>
      <c r="G19" s="56">
        <v>0.91200000000000003</v>
      </c>
      <c r="H19" s="56">
        <v>0.93400000000000005</v>
      </c>
      <c r="I19" s="62"/>
      <c r="J19" s="62"/>
      <c r="K19" s="62"/>
      <c r="L19" s="45"/>
      <c r="M19" s="20"/>
      <c r="N19" s="20"/>
      <c r="O19" s="20"/>
      <c r="P19" s="21"/>
    </row>
    <row r="20" spans="1:16" ht="67.5" customHeight="1" x14ac:dyDescent="0.2">
      <c r="A20" s="73" t="s">
        <v>49</v>
      </c>
      <c r="B20" s="74" t="s">
        <v>50</v>
      </c>
      <c r="C20" s="75"/>
      <c r="D20" s="76" t="s">
        <v>9</v>
      </c>
      <c r="E20" s="77">
        <v>0.9</v>
      </c>
      <c r="F20" s="78">
        <v>0.98199999999999998</v>
      </c>
      <c r="G20" s="78">
        <v>0.98</v>
      </c>
      <c r="H20" s="78">
        <v>0.98</v>
      </c>
      <c r="I20" s="79"/>
      <c r="J20" s="79"/>
      <c r="K20" s="79"/>
      <c r="L20" s="45"/>
      <c r="M20" s="20"/>
      <c r="N20" s="20"/>
      <c r="O20" s="20"/>
      <c r="P20" s="21"/>
    </row>
    <row r="21" spans="1:16" ht="36.75" customHeight="1" x14ac:dyDescent="0.2">
      <c r="A21" s="73" t="s">
        <v>51</v>
      </c>
      <c r="B21" s="74" t="s">
        <v>52</v>
      </c>
      <c r="C21" s="80"/>
      <c r="D21" s="81" t="s">
        <v>9</v>
      </c>
      <c r="E21" s="82">
        <v>0.15</v>
      </c>
      <c r="F21" s="83">
        <v>0.29499999999999998</v>
      </c>
      <c r="G21" s="83">
        <v>0.222</v>
      </c>
      <c r="H21" s="83">
        <v>0.13600000000000001</v>
      </c>
      <c r="I21" s="84"/>
      <c r="J21" s="84"/>
      <c r="K21" s="84"/>
      <c r="L21" s="45"/>
      <c r="M21" s="20"/>
      <c r="N21" s="20"/>
      <c r="O21" s="20"/>
      <c r="P21" s="21"/>
    </row>
    <row r="22" spans="1:16" ht="12.75" customHeight="1" x14ac:dyDescent="0.2">
      <c r="A22" s="85"/>
      <c r="B22" s="86"/>
      <c r="C22" s="87"/>
      <c r="D22" s="87"/>
      <c r="E22" s="87"/>
      <c r="F22" s="87"/>
      <c r="G22" s="87"/>
      <c r="H22" s="87"/>
      <c r="I22" s="88"/>
      <c r="J22" s="89"/>
      <c r="K22" s="89"/>
      <c r="L22" s="19"/>
      <c r="M22" s="20"/>
      <c r="N22" s="20"/>
      <c r="O22" s="20"/>
      <c r="P22" s="21"/>
    </row>
    <row r="23" spans="1:16" ht="12.75" customHeight="1" x14ac:dyDescent="0.2">
      <c r="A23" s="90"/>
      <c r="B23" s="91"/>
      <c r="C23" s="91"/>
      <c r="D23" s="91"/>
      <c r="E23" s="91"/>
      <c r="F23" s="91"/>
      <c r="G23" s="91"/>
      <c r="H23" s="91"/>
      <c r="I23" s="92"/>
      <c r="J23" s="93"/>
      <c r="K23" s="93"/>
      <c r="L23" s="19"/>
      <c r="M23" s="20"/>
      <c r="N23" s="20"/>
      <c r="O23" s="20"/>
      <c r="P23" s="21"/>
    </row>
    <row r="24" spans="1:16" ht="12.75" customHeight="1" x14ac:dyDescent="0.2">
      <c r="A24" s="90"/>
      <c r="B24" s="91"/>
      <c r="C24" s="91"/>
      <c r="D24" s="91"/>
      <c r="E24" s="91"/>
      <c r="F24" s="91"/>
      <c r="G24" s="91"/>
      <c r="H24" s="91"/>
      <c r="I24" s="92"/>
      <c r="J24" s="93"/>
      <c r="K24" s="93"/>
      <c r="L24" s="19"/>
      <c r="M24" s="20"/>
      <c r="N24" s="20"/>
      <c r="O24" s="20"/>
      <c r="P24" s="21"/>
    </row>
    <row r="25" spans="1:16" ht="12.75" customHeight="1" x14ac:dyDescent="0.2">
      <c r="A25" s="90"/>
      <c r="B25" s="91"/>
      <c r="C25" s="91"/>
      <c r="D25" s="91"/>
      <c r="E25" s="91"/>
      <c r="F25" s="91"/>
      <c r="G25" s="91"/>
      <c r="H25" s="91"/>
      <c r="I25" s="92"/>
      <c r="J25" s="93"/>
      <c r="K25" s="93"/>
      <c r="L25" s="19"/>
      <c r="M25" s="20"/>
      <c r="N25" s="20"/>
      <c r="O25" s="20"/>
      <c r="P25" s="21"/>
    </row>
    <row r="26" spans="1:16" ht="12.75" customHeight="1" x14ac:dyDescent="0.2">
      <c r="A26" s="90"/>
      <c r="B26" s="91"/>
      <c r="C26" s="91"/>
      <c r="D26" s="91"/>
      <c r="E26" s="91"/>
      <c r="F26" s="91"/>
      <c r="G26" s="91"/>
      <c r="H26" s="91"/>
      <c r="I26" s="92"/>
      <c r="J26" s="93"/>
      <c r="K26" s="93"/>
      <c r="L26" s="19"/>
      <c r="M26" s="20"/>
      <c r="N26" s="20"/>
      <c r="O26" s="20"/>
      <c r="P26" s="21"/>
    </row>
    <row r="27" spans="1:16" ht="12.75" customHeight="1" x14ac:dyDescent="0.2">
      <c r="A27" s="90"/>
      <c r="B27" s="91"/>
      <c r="C27" s="91"/>
      <c r="D27" s="91"/>
      <c r="E27" s="91"/>
      <c r="F27" s="91"/>
      <c r="G27" s="91"/>
      <c r="H27" s="91"/>
      <c r="I27" s="92"/>
      <c r="J27" s="93"/>
      <c r="K27" s="93"/>
      <c r="L27" s="19"/>
      <c r="M27" s="20"/>
      <c r="N27" s="20"/>
      <c r="O27" s="20"/>
      <c r="P27" s="21"/>
    </row>
    <row r="28" spans="1:16" ht="12.75" customHeight="1" x14ac:dyDescent="0.2">
      <c r="A28" s="90"/>
      <c r="B28" s="91"/>
      <c r="C28" s="91"/>
      <c r="D28" s="91"/>
      <c r="E28" s="91"/>
      <c r="F28" s="91"/>
      <c r="G28" s="91"/>
      <c r="H28" s="91"/>
      <c r="I28" s="92"/>
      <c r="J28" s="93"/>
      <c r="K28" s="93"/>
      <c r="L28" s="19"/>
      <c r="M28" s="20"/>
      <c r="N28" s="20"/>
      <c r="O28" s="20"/>
      <c r="P28" s="21"/>
    </row>
    <row r="29" spans="1:16" ht="12.75" customHeight="1" x14ac:dyDescent="0.2">
      <c r="A29" s="94"/>
      <c r="B29" s="95"/>
      <c r="C29" s="95"/>
      <c r="D29" s="95"/>
      <c r="E29" s="95"/>
      <c r="F29" s="95"/>
      <c r="G29" s="95"/>
      <c r="H29" s="95"/>
      <c r="I29" s="96"/>
      <c r="J29" s="97"/>
      <c r="K29" s="97"/>
      <c r="L29" s="98"/>
      <c r="M29" s="99"/>
      <c r="N29" s="99"/>
      <c r="O29" s="99"/>
      <c r="P29" s="100"/>
    </row>
  </sheetData>
  <conditionalFormatting sqref="E10">
    <cfRule type="cellIs" dxfId="180" priority="92" operator="greaterThanOrEqual">
      <formula>"$e9"</formula>
    </cfRule>
  </conditionalFormatting>
  <conditionalFormatting sqref="F10">
    <cfRule type="cellIs" dxfId="179" priority="80" stopIfTrue="1" operator="greaterThanOrEqual">
      <formula>$E$10</formula>
    </cfRule>
    <cfRule type="cellIs" dxfId="178" priority="81" stopIfTrue="1" operator="between">
      <formula>0.85</formula>
      <formula>$E$10</formula>
    </cfRule>
    <cfRule type="cellIs" dxfId="177" priority="91" stopIfTrue="1" operator="lessThan">
      <formula>0.85</formula>
    </cfRule>
  </conditionalFormatting>
  <conditionalFormatting sqref="F9">
    <cfRule type="cellIs" dxfId="176" priority="88" stopIfTrue="1" operator="greaterThanOrEqual">
      <formula>$E$9</formula>
    </cfRule>
    <cfRule type="cellIs" dxfId="175" priority="89" stopIfTrue="1" operator="between">
      <formula>0.85</formula>
      <formula>$E$9</formula>
    </cfRule>
    <cfRule type="cellIs" dxfId="174" priority="90" stopIfTrue="1" operator="lessThan">
      <formula>0.85</formula>
    </cfRule>
  </conditionalFormatting>
  <conditionalFormatting sqref="G9">
    <cfRule type="cellIs" dxfId="173" priority="85" stopIfTrue="1" operator="greaterThanOrEqual">
      <formula>$E$9</formula>
    </cfRule>
    <cfRule type="cellIs" dxfId="172" priority="86" stopIfTrue="1" operator="between">
      <formula>0.85</formula>
      <formula>$E$9</formula>
    </cfRule>
    <cfRule type="cellIs" dxfId="171" priority="87" stopIfTrue="1" operator="lessThan">
      <formula>0.85</formula>
    </cfRule>
  </conditionalFormatting>
  <conditionalFormatting sqref="H9">
    <cfRule type="cellIs" dxfId="170" priority="82" stopIfTrue="1" operator="greaterThanOrEqual">
      <formula>$E$9</formula>
    </cfRule>
    <cfRule type="cellIs" dxfId="169" priority="83" stopIfTrue="1" operator="between">
      <formula>0.85</formula>
      <formula>$E$9</formula>
    </cfRule>
    <cfRule type="cellIs" dxfId="168" priority="84" stopIfTrue="1" operator="lessThan">
      <formula>0.85</formula>
    </cfRule>
  </conditionalFormatting>
  <conditionalFormatting sqref="G10">
    <cfRule type="cellIs" dxfId="167" priority="77" stopIfTrue="1" operator="greaterThanOrEqual">
      <formula>$E$10</formula>
    </cfRule>
    <cfRule type="cellIs" dxfId="166" priority="78" stopIfTrue="1" operator="between">
      <formula>0.85</formula>
      <formula>$E$10</formula>
    </cfRule>
    <cfRule type="cellIs" dxfId="165" priority="79" stopIfTrue="1" operator="lessThan">
      <formula>0.85</formula>
    </cfRule>
  </conditionalFormatting>
  <conditionalFormatting sqref="H10">
    <cfRule type="cellIs" dxfId="164" priority="74" stopIfTrue="1" operator="greaterThanOrEqual">
      <formula>$E$10</formula>
    </cfRule>
    <cfRule type="cellIs" dxfId="163" priority="75" stopIfTrue="1" operator="between">
      <formula>0.85</formula>
      <formula>$E$10</formula>
    </cfRule>
    <cfRule type="cellIs" dxfId="162" priority="76" stopIfTrue="1" operator="lessThan">
      <formula>0.85</formula>
    </cfRule>
  </conditionalFormatting>
  <conditionalFormatting sqref="F11">
    <cfRule type="cellIs" dxfId="161" priority="73" stopIfTrue="1" operator="lessThan">
      <formula>0.45</formula>
    </cfRule>
    <cfRule type="cellIs" dxfId="160" priority="72" stopIfTrue="1" operator="between">
      <formula>0.45</formula>
      <formula>$E$11</formula>
    </cfRule>
    <cfRule type="cellIs" dxfId="159" priority="71" stopIfTrue="1" operator="greaterThanOrEqual">
      <formula>$E$11</formula>
    </cfRule>
  </conditionalFormatting>
  <conditionalFormatting sqref="G11">
    <cfRule type="cellIs" dxfId="158" priority="68" stopIfTrue="1" operator="greaterThanOrEqual">
      <formula>$E$11</formula>
    </cfRule>
    <cfRule type="cellIs" dxfId="157" priority="69" stopIfTrue="1" operator="between">
      <formula>0.45</formula>
      <formula>$E$11</formula>
    </cfRule>
    <cfRule type="cellIs" dxfId="156" priority="70" stopIfTrue="1" operator="lessThan">
      <formula>0.45</formula>
    </cfRule>
  </conditionalFormatting>
  <conditionalFormatting sqref="H11">
    <cfRule type="cellIs" dxfId="155" priority="65" stopIfTrue="1" operator="greaterThanOrEqual">
      <formula>$E$11</formula>
    </cfRule>
    <cfRule type="cellIs" dxfId="154" priority="66" stopIfTrue="1" operator="between">
      <formula>0.45</formula>
      <formula>$E$11</formula>
    </cfRule>
    <cfRule type="cellIs" dxfId="153" priority="67" stopIfTrue="1" operator="lessThan">
      <formula>0.45</formula>
    </cfRule>
  </conditionalFormatting>
  <conditionalFormatting sqref="F12">
    <cfRule type="cellIs" dxfId="152" priority="64" stopIfTrue="1" operator="lessThan">
      <formula>0.65</formula>
    </cfRule>
    <cfRule type="cellIs" dxfId="151" priority="63" stopIfTrue="1" operator="between">
      <formula>0.65</formula>
      <formula>$E$12</formula>
    </cfRule>
    <cfRule type="cellIs" dxfId="150" priority="62" stopIfTrue="1" operator="greaterThanOrEqual">
      <formula>$E$12</formula>
    </cfRule>
  </conditionalFormatting>
  <conditionalFormatting sqref="G12">
    <cfRule type="cellIs" dxfId="149" priority="59" stopIfTrue="1" operator="greaterThanOrEqual">
      <formula>$E$12</formula>
    </cfRule>
    <cfRule type="cellIs" dxfId="148" priority="60" stopIfTrue="1" operator="between">
      <formula>0.65</formula>
      <formula>$E$12</formula>
    </cfRule>
    <cfRule type="cellIs" dxfId="147" priority="61" stopIfTrue="1" operator="lessThan">
      <formula>0.65</formula>
    </cfRule>
  </conditionalFormatting>
  <conditionalFormatting sqref="H12">
    <cfRule type="cellIs" dxfId="146" priority="56" stopIfTrue="1" operator="greaterThanOrEqual">
      <formula>$E$12</formula>
    </cfRule>
    <cfRule type="cellIs" dxfId="145" priority="57" stopIfTrue="1" operator="between">
      <formula>0.65</formula>
      <formula>$E$12</formula>
    </cfRule>
    <cfRule type="cellIs" dxfId="144" priority="58" stopIfTrue="1" operator="lessThan">
      <formula>0.65</formula>
    </cfRule>
  </conditionalFormatting>
  <conditionalFormatting sqref="F13">
    <cfRule type="cellIs" dxfId="143" priority="55" operator="lessThan">
      <formula>0.12</formula>
    </cfRule>
    <cfRule type="cellIs" dxfId="142" priority="54" operator="between">
      <formula>0.12</formula>
      <formula>$E$13</formula>
    </cfRule>
    <cfRule type="cellIs" dxfId="141" priority="53" operator="greaterThanOrEqual">
      <formula>$E$13</formula>
    </cfRule>
  </conditionalFormatting>
  <conditionalFormatting sqref="G13">
    <cfRule type="cellIs" dxfId="140" priority="50" operator="greaterThanOrEqual">
      <formula>$E$13</formula>
    </cfRule>
    <cfRule type="cellIs" dxfId="139" priority="51" operator="between">
      <formula>0.12</formula>
      <formula>$E$13</formula>
    </cfRule>
    <cfRule type="cellIs" dxfId="138" priority="52" operator="lessThan">
      <formula>0.12</formula>
    </cfRule>
  </conditionalFormatting>
  <conditionalFormatting sqref="H13">
    <cfRule type="cellIs" dxfId="137" priority="47" operator="greaterThanOrEqual">
      <formula>$E$13</formula>
    </cfRule>
    <cfRule type="cellIs" dxfId="136" priority="48" operator="between">
      <formula>0.12</formula>
      <formula>$E$13</formula>
    </cfRule>
    <cfRule type="cellIs" dxfId="135" priority="49" operator="lessThan">
      <formula>0.12</formula>
    </cfRule>
  </conditionalFormatting>
  <conditionalFormatting sqref="F17">
    <cfRule type="cellIs" dxfId="134" priority="46" operator="lessThan">
      <formula>0.45</formula>
    </cfRule>
    <cfRule type="cellIs" dxfId="133" priority="45" operator="between">
      <formula>0.45</formula>
      <formula>$E$17</formula>
    </cfRule>
    <cfRule type="cellIs" dxfId="132" priority="44" operator="greaterThanOrEqual">
      <formula>$E$17</formula>
    </cfRule>
  </conditionalFormatting>
  <conditionalFormatting sqref="E18">
    <cfRule type="cellIs" dxfId="131" priority="43" operator="lessThan">
      <formula>0.65</formula>
    </cfRule>
  </conditionalFormatting>
  <conditionalFormatting sqref="F18">
    <cfRule type="cellIs" dxfId="130" priority="42" operator="lessThan">
      <formula>0.65</formula>
    </cfRule>
    <cfRule type="cellIs" dxfId="129" priority="41" operator="between">
      <formula>0.65</formula>
      <formula>$E$18</formula>
    </cfRule>
    <cfRule type="cellIs" dxfId="128" priority="40" operator="greaterThanOrEqual">
      <formula>$E$18</formula>
    </cfRule>
  </conditionalFormatting>
  <conditionalFormatting sqref="G17">
    <cfRule type="cellIs" dxfId="127" priority="37" operator="greaterThanOrEqual">
      <formula>$E$17</formula>
    </cfRule>
    <cfRule type="cellIs" dxfId="126" priority="38" operator="between">
      <formula>0.45</formula>
      <formula>$E$17</formula>
    </cfRule>
    <cfRule type="cellIs" dxfId="125" priority="39" operator="lessThan">
      <formula>0.45</formula>
    </cfRule>
  </conditionalFormatting>
  <conditionalFormatting sqref="H17">
    <cfRule type="cellIs" dxfId="124" priority="34" operator="greaterThanOrEqual">
      <formula>$E$17</formula>
    </cfRule>
    <cfRule type="cellIs" dxfId="123" priority="35" operator="between">
      <formula>0.45</formula>
      <formula>$E$17</formula>
    </cfRule>
    <cfRule type="cellIs" dxfId="122" priority="36" operator="lessThan">
      <formula>0.45</formula>
    </cfRule>
  </conditionalFormatting>
  <conditionalFormatting sqref="G18">
    <cfRule type="cellIs" dxfId="121" priority="31" operator="greaterThanOrEqual">
      <formula>$E$18</formula>
    </cfRule>
    <cfRule type="cellIs" dxfId="120" priority="32" operator="between">
      <formula>0.65</formula>
      <formula>$E$18</formula>
    </cfRule>
    <cfRule type="cellIs" dxfId="119" priority="33" operator="lessThan">
      <formula>0.65</formula>
    </cfRule>
  </conditionalFormatting>
  <conditionalFormatting sqref="H18">
    <cfRule type="cellIs" dxfId="118" priority="28" operator="greaterThanOrEqual">
      <formula>$E$18</formula>
    </cfRule>
    <cfRule type="cellIs" dxfId="117" priority="29" operator="between">
      <formula>0.65</formula>
      <formula>$E$18</formula>
    </cfRule>
    <cfRule type="cellIs" dxfId="116" priority="30" operator="lessThan">
      <formula>0.65</formula>
    </cfRule>
  </conditionalFormatting>
  <conditionalFormatting sqref="F19">
    <cfRule type="cellIs" dxfId="115" priority="27" operator="lessThan">
      <formula>0.85</formula>
    </cfRule>
    <cfRule type="cellIs" dxfId="114" priority="26" operator="between">
      <formula>0.85</formula>
      <formula>$E$19</formula>
    </cfRule>
    <cfRule type="cellIs" dxfId="113" priority="25" operator="greaterThanOrEqual">
      <formula>$E$19</formula>
    </cfRule>
  </conditionalFormatting>
  <conditionalFormatting sqref="G19">
    <cfRule type="cellIs" dxfId="112" priority="22" operator="greaterThanOrEqual">
      <formula>$E$19</formula>
    </cfRule>
    <cfRule type="cellIs" dxfId="111" priority="23" operator="between">
      <formula>0.85</formula>
      <formula>$E$19</formula>
    </cfRule>
    <cfRule type="cellIs" dxfId="110" priority="24" operator="lessThan">
      <formula>0.85</formula>
    </cfRule>
  </conditionalFormatting>
  <conditionalFormatting sqref="H19">
    <cfRule type="cellIs" dxfId="109" priority="19" operator="greaterThanOrEqual">
      <formula>$E$19</formula>
    </cfRule>
    <cfRule type="cellIs" dxfId="108" priority="20" operator="between">
      <formula>0.85</formula>
      <formula>$E$19</formula>
    </cfRule>
    <cfRule type="cellIs" dxfId="107" priority="21" operator="lessThan">
      <formula>0.85</formula>
    </cfRule>
  </conditionalFormatting>
  <conditionalFormatting sqref="F20">
    <cfRule type="cellIs" dxfId="106" priority="18" operator="lessThan">
      <formula>0.85</formula>
    </cfRule>
    <cfRule type="cellIs" dxfId="105" priority="17" operator="between">
      <formula>0.85</formula>
      <formula>$E$20</formula>
    </cfRule>
    <cfRule type="cellIs" dxfId="104" priority="16" operator="greaterThanOrEqual">
      <formula>$E$20</formula>
    </cfRule>
  </conditionalFormatting>
  <conditionalFormatting sqref="G20">
    <cfRule type="cellIs" dxfId="103" priority="13" operator="greaterThanOrEqual">
      <formula>$E$20</formula>
    </cfRule>
    <cfRule type="cellIs" dxfId="102" priority="14" operator="between">
      <formula>0.85</formula>
      <formula>$E$20</formula>
    </cfRule>
    <cfRule type="cellIs" dxfId="101" priority="15" operator="lessThan">
      <formula>0.85</formula>
    </cfRule>
  </conditionalFormatting>
  <conditionalFormatting sqref="H20">
    <cfRule type="cellIs" dxfId="100" priority="10" operator="greaterThanOrEqual">
      <formula>$E$20</formula>
    </cfRule>
    <cfRule type="cellIs" dxfId="99" priority="11" operator="between">
      <formula>0.85</formula>
      <formula>$E$20</formula>
    </cfRule>
    <cfRule type="cellIs" dxfId="98" priority="12" operator="lessThan">
      <formula>0.85</formula>
    </cfRule>
  </conditionalFormatting>
  <conditionalFormatting sqref="F21">
    <cfRule type="cellIs" dxfId="96" priority="9" operator="lessThan">
      <formula>0.1</formula>
    </cfRule>
    <cfRule type="cellIs" dxfId="97" priority="8" operator="between">
      <formula>0.1</formula>
      <formula>$E$21</formula>
    </cfRule>
    <cfRule type="cellIs" dxfId="95" priority="7" operator="greaterThanOrEqual">
      <formula>$E$21</formula>
    </cfRule>
  </conditionalFormatting>
  <conditionalFormatting sqref="G21">
    <cfRule type="cellIs" dxfId="9" priority="4" operator="greaterThanOrEqual">
      <formula>$E$21</formula>
    </cfRule>
    <cfRule type="cellIs" dxfId="10" priority="5" operator="between">
      <formula>0.1</formula>
      <formula>$E$21</formula>
    </cfRule>
    <cfRule type="cellIs" dxfId="11" priority="6" operator="lessThan">
      <formula>0.1</formula>
    </cfRule>
  </conditionalFormatting>
  <conditionalFormatting sqref="H21">
    <cfRule type="cellIs" dxfId="5" priority="1" operator="greaterThanOrEqual">
      <formula>$E$21</formula>
    </cfRule>
    <cfRule type="cellIs" dxfId="4" priority="2" operator="between">
      <formula>0.1</formula>
      <formula>$E$21</formula>
    </cfRule>
    <cfRule type="cellIs" dxfId="3" priority="3" operator="lessThan">
      <formula>0.1</formula>
    </cfRule>
  </conditionalFormatting>
  <pageMargins left="0.75" right="0.75" top="1" bottom="1" header="0.5" footer="0.5"/>
  <pageSetup scale="25" orientation="portrait"/>
  <headerFooter>
    <oddFooter>&amp;L&amp;"Helvetica,Regular"&amp;12&amp;K000000	&amp;P</oddFooter>
  </headerFooter>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71" customWidth="1"/>
    <col min="14" max="256" width="8.59765625" style="171" customWidth="1"/>
  </cols>
  <sheetData>
    <row r="1" spans="1:13" ht="13.5" customHeight="1" x14ac:dyDescent="0.2">
      <c r="A1" s="2"/>
      <c r="B1" s="2"/>
      <c r="C1" s="3"/>
      <c r="D1" s="3"/>
      <c r="E1" s="3"/>
      <c r="F1" s="3"/>
      <c r="G1" s="3"/>
      <c r="H1" s="3"/>
      <c r="I1" s="3"/>
      <c r="J1" s="3"/>
      <c r="K1" s="3"/>
      <c r="L1" s="3"/>
      <c r="M1" s="3"/>
    </row>
    <row r="2" spans="1:13" ht="14.25" customHeight="1" x14ac:dyDescent="0.2">
      <c r="A2" s="102" t="s">
        <v>0</v>
      </c>
      <c r="B2" s="163"/>
      <c r="C2" s="107"/>
      <c r="D2" s="3"/>
      <c r="E2" s="3"/>
      <c r="F2" s="3"/>
      <c r="G2" s="3"/>
      <c r="H2" s="3"/>
      <c r="I2" s="3"/>
      <c r="J2" s="3"/>
      <c r="K2" s="3"/>
      <c r="L2" s="3"/>
      <c r="M2" s="3"/>
    </row>
    <row r="3" spans="1:13" ht="14.25" customHeight="1" x14ac:dyDescent="0.2">
      <c r="A3" s="108" t="s">
        <v>2</v>
      </c>
      <c r="B3" s="128" t="str">
        <f>Metrics!B3</f>
        <v>LHCb</v>
      </c>
      <c r="C3" s="107"/>
      <c r="D3" s="3"/>
      <c r="E3" s="3"/>
      <c r="F3" s="3"/>
      <c r="G3" s="3"/>
      <c r="H3" s="3"/>
      <c r="I3" s="3"/>
      <c r="J3" s="3"/>
      <c r="K3" s="3"/>
      <c r="L3" s="3"/>
      <c r="M3" s="3"/>
    </row>
    <row r="4" spans="1:13" ht="13.5" customHeight="1" x14ac:dyDescent="0.2">
      <c r="A4" s="22" t="s">
        <v>55</v>
      </c>
      <c r="B4" s="129" t="s">
        <v>17</v>
      </c>
      <c r="C4" s="107"/>
      <c r="D4" s="3"/>
      <c r="E4" s="3"/>
      <c r="F4" s="3"/>
      <c r="G4" s="3"/>
      <c r="H4" s="3"/>
      <c r="I4" s="3"/>
      <c r="J4" s="3"/>
      <c r="K4" s="3"/>
      <c r="L4" s="3"/>
      <c r="M4" s="3"/>
    </row>
    <row r="5" spans="1:13" ht="13.5" customHeight="1" x14ac:dyDescent="0.2">
      <c r="A5" s="29" t="s">
        <v>8</v>
      </c>
      <c r="B5" s="130" t="str">
        <f>Metrics!B5</f>
        <v>Andrew McNab</v>
      </c>
      <c r="C5" s="107"/>
      <c r="D5" s="3"/>
      <c r="E5" s="3"/>
      <c r="F5" s="3"/>
      <c r="G5" s="3"/>
      <c r="H5" s="3"/>
      <c r="I5" s="3"/>
      <c r="J5" s="3"/>
      <c r="K5" s="3"/>
      <c r="L5" s="3"/>
      <c r="M5" s="3"/>
    </row>
    <row r="6" spans="1:13" ht="13.5" customHeight="1" x14ac:dyDescent="0.2">
      <c r="A6" s="33"/>
      <c r="B6" s="33"/>
      <c r="C6" s="3"/>
      <c r="D6" s="3"/>
      <c r="E6" s="3"/>
      <c r="F6" s="3"/>
      <c r="G6" s="3"/>
      <c r="H6" s="3"/>
      <c r="I6" s="3"/>
      <c r="J6" s="3"/>
      <c r="K6" s="3"/>
      <c r="L6" s="3"/>
      <c r="M6" s="3"/>
    </row>
    <row r="7" spans="1:13" ht="13.5" customHeight="1" x14ac:dyDescent="0.2">
      <c r="A7" s="131" t="s">
        <v>81</v>
      </c>
      <c r="B7" s="2"/>
      <c r="C7" s="2"/>
      <c r="D7" s="2"/>
      <c r="E7" s="2"/>
      <c r="F7" s="2"/>
      <c r="G7" s="2"/>
      <c r="H7" s="2"/>
      <c r="I7" s="2"/>
      <c r="J7" s="2"/>
      <c r="K7" s="2"/>
      <c r="L7" s="3"/>
      <c r="M7" s="3"/>
    </row>
    <row r="8" spans="1:13" ht="16.5" customHeight="1" x14ac:dyDescent="0.2">
      <c r="A8" s="43" t="s">
        <v>71</v>
      </c>
      <c r="B8" s="205" t="s">
        <v>82</v>
      </c>
      <c r="C8" s="192"/>
      <c r="D8" s="192"/>
      <c r="E8" s="192"/>
      <c r="F8" s="193"/>
      <c r="G8" s="205" t="s">
        <v>83</v>
      </c>
      <c r="H8" s="192"/>
      <c r="I8" s="192"/>
      <c r="J8" s="192"/>
      <c r="K8" s="193"/>
      <c r="L8" s="107"/>
      <c r="M8" s="3"/>
    </row>
    <row r="9" spans="1:13" ht="57.75" customHeight="1" x14ac:dyDescent="0.2">
      <c r="A9" s="164" t="s">
        <v>84</v>
      </c>
      <c r="B9" s="216" t="s">
        <v>103</v>
      </c>
      <c r="C9" s="217"/>
      <c r="D9" s="217"/>
      <c r="E9" s="217"/>
      <c r="F9" s="218"/>
      <c r="G9" s="222"/>
      <c r="H9" s="217"/>
      <c r="I9" s="217"/>
      <c r="J9" s="217"/>
      <c r="K9" s="218"/>
      <c r="L9" s="107"/>
      <c r="M9" s="3"/>
    </row>
    <row r="10" spans="1:13" ht="57.75" customHeight="1" x14ac:dyDescent="0.2">
      <c r="A10" s="165" t="s">
        <v>86</v>
      </c>
      <c r="B10" s="199" t="s">
        <v>105</v>
      </c>
      <c r="C10" s="200"/>
      <c r="D10" s="200"/>
      <c r="E10" s="200"/>
      <c r="F10" s="201"/>
      <c r="G10" s="222"/>
      <c r="H10" s="217"/>
      <c r="I10" s="217"/>
      <c r="J10" s="217"/>
      <c r="K10" s="218"/>
      <c r="L10" s="107"/>
      <c r="M10" s="3"/>
    </row>
    <row r="11" spans="1:13" ht="69.75" customHeight="1" x14ac:dyDescent="0.2">
      <c r="A11" s="164" t="s">
        <v>88</v>
      </c>
      <c r="B11" s="188" t="s">
        <v>89</v>
      </c>
      <c r="C11" s="189"/>
      <c r="D11" s="189"/>
      <c r="E11" s="189"/>
      <c r="F11" s="190"/>
      <c r="G11" s="220"/>
      <c r="H11" s="197"/>
      <c r="I11" s="197"/>
      <c r="J11" s="197"/>
      <c r="K11" s="221"/>
      <c r="L11" s="167"/>
      <c r="M11" s="3"/>
    </row>
    <row r="12" spans="1:13" ht="71.25" customHeight="1" x14ac:dyDescent="0.2">
      <c r="A12" s="168"/>
      <c r="B12" s="228"/>
      <c r="C12" s="229"/>
      <c r="D12" s="229"/>
      <c r="E12" s="229"/>
      <c r="F12" s="230"/>
      <c r="G12" s="209"/>
      <c r="H12" s="207"/>
      <c r="I12" s="207"/>
      <c r="J12" s="207"/>
      <c r="K12" s="210"/>
      <c r="L12" s="167"/>
      <c r="M12" s="3"/>
    </row>
    <row r="13" spans="1:13" ht="13.5" customHeight="1" x14ac:dyDescent="0.2">
      <c r="A13" s="169" t="s">
        <v>90</v>
      </c>
      <c r="B13" s="33"/>
      <c r="C13" s="33"/>
      <c r="D13" s="33"/>
      <c r="E13" s="33"/>
      <c r="F13" s="33"/>
      <c r="G13" s="34"/>
      <c r="H13" s="34"/>
      <c r="I13" s="34"/>
      <c r="J13" s="34"/>
      <c r="K13" s="34"/>
      <c r="L13" s="3"/>
      <c r="M13" s="3"/>
    </row>
    <row r="14" spans="1:13" ht="15.95" customHeight="1" x14ac:dyDescent="0.2">
      <c r="A14" s="3"/>
      <c r="B14" s="3"/>
      <c r="C14" s="3"/>
      <c r="D14" s="3"/>
      <c r="E14" s="3"/>
      <c r="F14" s="3"/>
      <c r="G14" s="3"/>
      <c r="H14" s="3"/>
      <c r="I14" s="3"/>
      <c r="J14" s="3"/>
      <c r="K14" s="3"/>
      <c r="L14" s="3"/>
      <c r="M14" s="3"/>
    </row>
    <row r="15" spans="1:13" ht="13.5" customHeight="1" x14ac:dyDescent="0.2">
      <c r="A15" s="131" t="s">
        <v>91</v>
      </c>
      <c r="B15" s="2"/>
      <c r="C15" s="2"/>
      <c r="D15" s="2"/>
      <c r="E15" s="2"/>
      <c r="F15" s="2"/>
      <c r="G15" s="2"/>
      <c r="H15" s="2"/>
      <c r="I15" s="2"/>
      <c r="J15" s="2"/>
      <c r="K15" s="3"/>
      <c r="L15" s="3"/>
      <c r="M15" s="3"/>
    </row>
    <row r="16" spans="1:13" ht="14.25" customHeight="1" x14ac:dyDescent="0.2">
      <c r="A16" s="205" t="s">
        <v>92</v>
      </c>
      <c r="B16" s="192"/>
      <c r="C16" s="192"/>
      <c r="D16" s="192"/>
      <c r="E16" s="192"/>
      <c r="F16" s="191" t="s">
        <v>93</v>
      </c>
      <c r="G16" s="192"/>
      <c r="H16" s="192"/>
      <c r="I16" s="192"/>
      <c r="J16" s="193"/>
      <c r="K16" s="107"/>
      <c r="L16" s="3"/>
      <c r="M16" s="3"/>
    </row>
    <row r="17" spans="1:13" ht="24.75" customHeight="1" x14ac:dyDescent="0.2">
      <c r="A17" s="220"/>
      <c r="B17" s="197"/>
      <c r="C17" s="197"/>
      <c r="D17" s="197"/>
      <c r="E17" s="221"/>
      <c r="F17" s="196"/>
      <c r="G17" s="197"/>
      <c r="H17" s="197"/>
      <c r="I17" s="197"/>
      <c r="J17" s="198"/>
      <c r="K17" s="107"/>
      <c r="L17" s="3"/>
      <c r="M17" s="3"/>
    </row>
    <row r="18" spans="1:13" ht="24.75" customHeight="1" x14ac:dyDescent="0.2">
      <c r="A18" s="209"/>
      <c r="B18" s="207"/>
      <c r="C18" s="207"/>
      <c r="D18" s="207"/>
      <c r="E18" s="210"/>
      <c r="F18" s="206"/>
      <c r="G18" s="207"/>
      <c r="H18" s="207"/>
      <c r="I18" s="207"/>
      <c r="J18" s="208"/>
      <c r="K18" s="107"/>
      <c r="L18" s="3"/>
      <c r="M18" s="3"/>
    </row>
    <row r="19" spans="1:13" ht="16.5" customHeight="1" x14ac:dyDescent="0.2">
      <c r="A19" s="34"/>
      <c r="B19" s="34"/>
      <c r="C19" s="34"/>
      <c r="D19" s="34"/>
      <c r="E19" s="34"/>
      <c r="F19" s="34"/>
      <c r="G19" s="34"/>
      <c r="H19" s="34"/>
      <c r="I19" s="34"/>
      <c r="J19" s="34"/>
      <c r="K19" s="3"/>
      <c r="L19" s="3"/>
      <c r="M19" s="3"/>
    </row>
    <row r="20" spans="1:13" ht="13.5" customHeight="1" x14ac:dyDescent="0.2">
      <c r="A20" s="131" t="s">
        <v>94</v>
      </c>
      <c r="B20" s="2"/>
      <c r="C20" s="2"/>
      <c r="D20" s="2"/>
      <c r="E20" s="2"/>
      <c r="F20" s="2"/>
      <c r="G20" s="2"/>
      <c r="H20" s="2"/>
      <c r="I20" s="2"/>
      <c r="J20" s="2"/>
      <c r="K20" s="3"/>
      <c r="L20" s="3"/>
      <c r="M20" s="3"/>
    </row>
    <row r="21" spans="1:13" ht="14.25" customHeight="1" x14ac:dyDescent="0.2">
      <c r="A21" s="205" t="s">
        <v>92</v>
      </c>
      <c r="B21" s="192"/>
      <c r="C21" s="192"/>
      <c r="D21" s="192"/>
      <c r="E21" s="192"/>
      <c r="F21" s="191" t="s">
        <v>93</v>
      </c>
      <c r="G21" s="192"/>
      <c r="H21" s="192"/>
      <c r="I21" s="192"/>
      <c r="J21" s="193"/>
      <c r="K21" s="107"/>
      <c r="L21" s="3"/>
      <c r="M21" s="3"/>
    </row>
    <row r="22" spans="1:13" ht="75.75" customHeight="1" x14ac:dyDescent="0.2">
      <c r="A22" s="219" t="s">
        <v>106</v>
      </c>
      <c r="B22" s="232"/>
      <c r="C22" s="232"/>
      <c r="D22" s="232"/>
      <c r="E22" s="233"/>
      <c r="F22" s="215" t="s">
        <v>107</v>
      </c>
      <c r="G22" s="235"/>
      <c r="H22" s="235"/>
      <c r="I22" s="235"/>
      <c r="J22" s="236"/>
      <c r="K22" s="107"/>
      <c r="L22" s="3"/>
      <c r="M22" s="3"/>
    </row>
    <row r="23" spans="1:13" ht="61.5" customHeight="1" x14ac:dyDescent="0.2">
      <c r="A23" s="209"/>
      <c r="B23" s="207"/>
      <c r="C23" s="207"/>
      <c r="D23" s="207"/>
      <c r="E23" s="208"/>
      <c r="F23" s="209"/>
      <c r="G23" s="207"/>
      <c r="H23" s="207"/>
      <c r="I23" s="207"/>
      <c r="J23" s="210"/>
      <c r="K23" s="167"/>
      <c r="L23" s="3"/>
      <c r="M23" s="3"/>
    </row>
    <row r="24" spans="1:13" ht="16.5" customHeight="1" x14ac:dyDescent="0.2">
      <c r="A24" s="34"/>
      <c r="B24" s="34"/>
      <c r="C24" s="34"/>
      <c r="D24" s="34"/>
      <c r="E24" s="34"/>
      <c r="F24" s="34"/>
      <c r="G24" s="34"/>
      <c r="H24" s="34"/>
      <c r="I24" s="34"/>
      <c r="J24" s="34"/>
      <c r="K24" s="3"/>
      <c r="L24" s="3"/>
      <c r="M24" s="3"/>
    </row>
    <row r="25" spans="1:13" ht="13.5" customHeight="1" x14ac:dyDescent="0.2">
      <c r="A25" s="131" t="s">
        <v>97</v>
      </c>
      <c r="B25" s="2"/>
      <c r="C25" s="2"/>
      <c r="D25" s="2"/>
      <c r="E25" s="2"/>
      <c r="F25" s="2"/>
      <c r="G25" s="2"/>
      <c r="H25" s="2"/>
      <c r="I25" s="2"/>
      <c r="J25" s="2"/>
      <c r="K25" s="2"/>
      <c r="L25" s="2"/>
      <c r="M25" s="3"/>
    </row>
    <row r="26" spans="1:13" ht="14.25" customHeight="1" x14ac:dyDescent="0.2">
      <c r="A26" s="205" t="s">
        <v>98</v>
      </c>
      <c r="B26" s="192"/>
      <c r="C26" s="192"/>
      <c r="D26" s="192"/>
      <c r="E26" s="212"/>
      <c r="F26" s="211" t="s">
        <v>99</v>
      </c>
      <c r="G26" s="212"/>
      <c r="H26" s="211" t="s">
        <v>100</v>
      </c>
      <c r="I26" s="192"/>
      <c r="J26" s="192"/>
      <c r="K26" s="192"/>
      <c r="L26" s="193"/>
      <c r="M26" s="107"/>
    </row>
    <row r="27" spans="1:13" ht="24.75" customHeight="1" x14ac:dyDescent="0.2">
      <c r="A27" s="209"/>
      <c r="B27" s="207"/>
      <c r="C27" s="207"/>
      <c r="D27" s="207"/>
      <c r="E27" s="210"/>
      <c r="F27" s="206"/>
      <c r="G27" s="210"/>
      <c r="H27" s="206"/>
      <c r="I27" s="207"/>
      <c r="J27" s="207"/>
      <c r="K27" s="207"/>
      <c r="L27" s="208"/>
      <c r="M27" s="107"/>
    </row>
    <row r="28" spans="1:13" ht="24.75" customHeight="1" x14ac:dyDescent="0.2">
      <c r="A28" s="226"/>
      <c r="B28" s="203"/>
      <c r="C28" s="203"/>
      <c r="D28" s="203"/>
      <c r="E28" s="227"/>
      <c r="F28" s="202"/>
      <c r="G28" s="227"/>
      <c r="H28" s="202"/>
      <c r="I28" s="203"/>
      <c r="J28" s="203"/>
      <c r="K28" s="203"/>
      <c r="L28" s="204"/>
      <c r="M28" s="107"/>
    </row>
    <row r="29" spans="1:13" ht="13.5" customHeight="1" x14ac:dyDescent="0.2">
      <c r="A29" s="33"/>
      <c r="B29" s="33"/>
      <c r="C29" s="33"/>
      <c r="D29" s="33"/>
      <c r="E29" s="33"/>
      <c r="F29" s="33"/>
      <c r="G29" s="33"/>
      <c r="H29" s="33"/>
      <c r="I29" s="33"/>
      <c r="J29" s="33"/>
      <c r="K29" s="33"/>
      <c r="L29" s="33"/>
      <c r="M29" s="3"/>
    </row>
    <row r="30" spans="1:13" ht="13.5" customHeight="1" x14ac:dyDescent="0.2">
      <c r="A30" s="131" t="s">
        <v>101</v>
      </c>
      <c r="B30" s="2"/>
      <c r="C30" s="2"/>
      <c r="D30" s="2"/>
      <c r="E30" s="2"/>
      <c r="F30" s="2"/>
      <c r="G30" s="2"/>
      <c r="H30" s="2"/>
      <c r="I30" s="2"/>
      <c r="J30" s="2"/>
      <c r="K30" s="2"/>
      <c r="L30" s="2"/>
      <c r="M30" s="3"/>
    </row>
    <row r="31" spans="1:13" ht="14.25" customHeight="1" x14ac:dyDescent="0.2">
      <c r="A31" s="205" t="s">
        <v>98</v>
      </c>
      <c r="B31" s="192"/>
      <c r="C31" s="192"/>
      <c r="D31" s="192"/>
      <c r="E31" s="212"/>
      <c r="F31" s="211" t="s">
        <v>99</v>
      </c>
      <c r="G31" s="212"/>
      <c r="H31" s="211" t="s">
        <v>100</v>
      </c>
      <c r="I31" s="192"/>
      <c r="J31" s="192"/>
      <c r="K31" s="192"/>
      <c r="L31" s="193"/>
      <c r="M31" s="107"/>
    </row>
    <row r="32" spans="1:13" ht="24.75" customHeight="1" x14ac:dyDescent="0.2">
      <c r="A32" s="223"/>
      <c r="B32" s="224"/>
      <c r="C32" s="224"/>
      <c r="D32" s="224"/>
      <c r="E32" s="225"/>
      <c r="F32" s="213"/>
      <c r="G32" s="214"/>
      <c r="H32" s="206"/>
      <c r="I32" s="207"/>
      <c r="J32" s="207"/>
      <c r="K32" s="207"/>
      <c r="L32" s="208"/>
      <c r="M32" s="107"/>
    </row>
    <row r="33" spans="1:13" ht="24.75" customHeight="1" x14ac:dyDescent="0.2">
      <c r="A33" s="226"/>
      <c r="B33" s="203"/>
      <c r="C33" s="203"/>
      <c r="D33" s="203"/>
      <c r="E33" s="227"/>
      <c r="F33" s="194"/>
      <c r="G33" s="195"/>
      <c r="H33" s="202"/>
      <c r="I33" s="203"/>
      <c r="J33" s="203"/>
      <c r="K33" s="203"/>
      <c r="L33" s="204"/>
      <c r="M33" s="107"/>
    </row>
  </sheetData>
  <mergeCells count="40">
    <mergeCell ref="G8:K8"/>
    <mergeCell ref="A32:E32"/>
    <mergeCell ref="G11:K11"/>
    <mergeCell ref="H31:L31"/>
    <mergeCell ref="B8:F8"/>
    <mergeCell ref="F16:J16"/>
    <mergeCell ref="G12:K12"/>
    <mergeCell ref="A26:E26"/>
    <mergeCell ref="B11:F11"/>
    <mergeCell ref="A16:E16"/>
    <mergeCell ref="B12:F12"/>
    <mergeCell ref="B9:F9"/>
    <mergeCell ref="H32:L32"/>
    <mergeCell ref="F32:G32"/>
    <mergeCell ref="A33:E33"/>
    <mergeCell ref="G9:K9"/>
    <mergeCell ref="A22:E22"/>
    <mergeCell ref="F26:G26"/>
    <mergeCell ref="A23:E23"/>
    <mergeCell ref="F21:J21"/>
    <mergeCell ref="A18:E18"/>
    <mergeCell ref="A21:E21"/>
    <mergeCell ref="H27:L27"/>
    <mergeCell ref="F33:G33"/>
    <mergeCell ref="F22:J22"/>
    <mergeCell ref="H33:L33"/>
    <mergeCell ref="B10:F10"/>
    <mergeCell ref="F18:J18"/>
    <mergeCell ref="H28:L28"/>
    <mergeCell ref="F28:G28"/>
    <mergeCell ref="F27:G27"/>
    <mergeCell ref="A27:E27"/>
    <mergeCell ref="F23:J23"/>
    <mergeCell ref="A17:E17"/>
    <mergeCell ref="G10:K10"/>
    <mergeCell ref="A28:E28"/>
    <mergeCell ref="F31:G31"/>
    <mergeCell ref="F17:J17"/>
    <mergeCell ref="A31:E31"/>
    <mergeCell ref="H26:L26"/>
  </mergeCells>
  <pageMargins left="0.75" right="0.75" top="1" bottom="1" header="0.5" footer="0.5"/>
  <pageSetup scale="25" orientation="portrait"/>
  <headerFooter>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72" customWidth="1"/>
    <col min="14" max="256" width="8.59765625" style="172" customWidth="1"/>
  </cols>
  <sheetData>
    <row r="1" spans="1:13" ht="13.5" customHeight="1" x14ac:dyDescent="0.2">
      <c r="A1" s="2"/>
      <c r="B1" s="2"/>
      <c r="C1" s="3"/>
      <c r="D1" s="3"/>
      <c r="E1" s="3"/>
      <c r="F1" s="3"/>
      <c r="G1" s="3"/>
      <c r="H1" s="3"/>
      <c r="I1" s="3"/>
      <c r="J1" s="3"/>
      <c r="K1" s="3"/>
      <c r="L1" s="3"/>
      <c r="M1" s="3"/>
    </row>
    <row r="2" spans="1:13" ht="14.25" customHeight="1" x14ac:dyDescent="0.2">
      <c r="A2" s="102" t="s">
        <v>0</v>
      </c>
      <c r="B2" s="163"/>
      <c r="C2" s="107"/>
      <c r="D2" s="3"/>
      <c r="E2" s="3"/>
      <c r="F2" s="3"/>
      <c r="G2" s="3"/>
      <c r="H2" s="3"/>
      <c r="I2" s="3"/>
      <c r="J2" s="3"/>
      <c r="K2" s="3"/>
      <c r="L2" s="3"/>
      <c r="M2" s="3"/>
    </row>
    <row r="3" spans="1:13" ht="14.25" customHeight="1" x14ac:dyDescent="0.2">
      <c r="A3" s="108" t="s">
        <v>2</v>
      </c>
      <c r="B3" s="128" t="str">
        <f>Metrics!B3</f>
        <v>LHCb</v>
      </c>
      <c r="C3" s="107"/>
      <c r="D3" s="3"/>
      <c r="E3" s="3"/>
      <c r="F3" s="3"/>
      <c r="G3" s="3"/>
      <c r="H3" s="3"/>
      <c r="I3" s="3"/>
      <c r="J3" s="3"/>
      <c r="K3" s="3"/>
      <c r="L3" s="3"/>
      <c r="M3" s="3"/>
    </row>
    <row r="4" spans="1:13" ht="13.5" customHeight="1" x14ac:dyDescent="0.2">
      <c r="A4" s="22" t="s">
        <v>55</v>
      </c>
      <c r="B4" s="129" t="s">
        <v>18</v>
      </c>
      <c r="C4" s="107"/>
      <c r="D4" s="3"/>
      <c r="E4" s="3"/>
      <c r="F4" s="3"/>
      <c r="G4" s="3"/>
      <c r="H4" s="3"/>
      <c r="I4" s="3"/>
      <c r="J4" s="3"/>
      <c r="K4" s="3"/>
      <c r="L4" s="3"/>
      <c r="M4" s="3"/>
    </row>
    <row r="5" spans="1:13" ht="13.5" customHeight="1" x14ac:dyDescent="0.2">
      <c r="A5" s="29" t="s">
        <v>8</v>
      </c>
      <c r="B5" s="130" t="str">
        <f>Metrics!B5</f>
        <v>Andrew McNab</v>
      </c>
      <c r="C5" s="107"/>
      <c r="D5" s="3"/>
      <c r="E5" s="3"/>
      <c r="F5" s="3"/>
      <c r="G5" s="3"/>
      <c r="H5" s="3"/>
      <c r="I5" s="3"/>
      <c r="J5" s="3"/>
      <c r="K5" s="3"/>
      <c r="L5" s="3"/>
      <c r="M5" s="3"/>
    </row>
    <row r="6" spans="1:13" ht="13.5" customHeight="1" x14ac:dyDescent="0.2">
      <c r="A6" s="33"/>
      <c r="B6" s="33"/>
      <c r="C6" s="3"/>
      <c r="D6" s="3"/>
      <c r="E6" s="3"/>
      <c r="F6" s="3"/>
      <c r="G6" s="3"/>
      <c r="H6" s="3"/>
      <c r="I6" s="3"/>
      <c r="J6" s="3"/>
      <c r="K6" s="3"/>
      <c r="L6" s="3"/>
      <c r="M6" s="3"/>
    </row>
    <row r="7" spans="1:13" ht="13.5" customHeight="1" x14ac:dyDescent="0.2">
      <c r="A7" s="131" t="s">
        <v>81</v>
      </c>
      <c r="B7" s="2"/>
      <c r="C7" s="2"/>
      <c r="D7" s="2"/>
      <c r="E7" s="2"/>
      <c r="F7" s="2"/>
      <c r="G7" s="2"/>
      <c r="H7" s="2"/>
      <c r="I7" s="2"/>
      <c r="J7" s="2"/>
      <c r="K7" s="2"/>
      <c r="L7" s="3"/>
      <c r="M7" s="3"/>
    </row>
    <row r="8" spans="1:13" ht="16.5" customHeight="1" x14ac:dyDescent="0.2">
      <c r="A8" s="43" t="s">
        <v>71</v>
      </c>
      <c r="B8" s="205" t="s">
        <v>82</v>
      </c>
      <c r="C8" s="192"/>
      <c r="D8" s="192"/>
      <c r="E8" s="192"/>
      <c r="F8" s="193"/>
      <c r="G8" s="205" t="s">
        <v>83</v>
      </c>
      <c r="H8" s="192"/>
      <c r="I8" s="192"/>
      <c r="J8" s="192"/>
      <c r="K8" s="193"/>
      <c r="L8" s="107"/>
      <c r="M8" s="3"/>
    </row>
    <row r="9" spans="1:13" ht="57.75" customHeight="1" x14ac:dyDescent="0.2">
      <c r="A9" s="164" t="s">
        <v>84</v>
      </c>
      <c r="B9" s="216" t="s">
        <v>103</v>
      </c>
      <c r="C9" s="217"/>
      <c r="D9" s="217"/>
      <c r="E9" s="217"/>
      <c r="F9" s="218"/>
      <c r="G9" s="222"/>
      <c r="H9" s="217"/>
      <c r="I9" s="217"/>
      <c r="J9" s="217"/>
      <c r="K9" s="218"/>
      <c r="L9" s="107"/>
      <c r="M9" s="3"/>
    </row>
    <row r="10" spans="1:13" ht="57.75" customHeight="1" x14ac:dyDescent="0.2">
      <c r="A10" s="165" t="s">
        <v>86</v>
      </c>
      <c r="B10" s="199" t="s">
        <v>108</v>
      </c>
      <c r="C10" s="200"/>
      <c r="D10" s="200"/>
      <c r="E10" s="200"/>
      <c r="F10" s="201"/>
      <c r="G10" s="222"/>
      <c r="H10" s="217"/>
      <c r="I10" s="217"/>
      <c r="J10" s="217"/>
      <c r="K10" s="218"/>
      <c r="L10" s="107"/>
      <c r="M10" s="3"/>
    </row>
    <row r="11" spans="1:13" ht="69.75" customHeight="1" x14ac:dyDescent="0.2">
      <c r="A11" s="164" t="s">
        <v>88</v>
      </c>
      <c r="B11" s="188" t="s">
        <v>109</v>
      </c>
      <c r="C11" s="189"/>
      <c r="D11" s="189"/>
      <c r="E11" s="189"/>
      <c r="F11" s="190"/>
      <c r="G11" s="220"/>
      <c r="H11" s="197"/>
      <c r="I11" s="197"/>
      <c r="J11" s="197"/>
      <c r="K11" s="221"/>
      <c r="L11" s="167"/>
      <c r="M11" s="3"/>
    </row>
    <row r="12" spans="1:13" ht="71.25" customHeight="1" x14ac:dyDescent="0.2">
      <c r="A12" s="168"/>
      <c r="B12" s="228"/>
      <c r="C12" s="229"/>
      <c r="D12" s="229"/>
      <c r="E12" s="229"/>
      <c r="F12" s="230"/>
      <c r="G12" s="209"/>
      <c r="H12" s="207"/>
      <c r="I12" s="207"/>
      <c r="J12" s="207"/>
      <c r="K12" s="210"/>
      <c r="L12" s="167"/>
      <c r="M12" s="3"/>
    </row>
    <row r="13" spans="1:13" ht="13.5" customHeight="1" x14ac:dyDescent="0.2">
      <c r="A13" s="169" t="s">
        <v>90</v>
      </c>
      <c r="B13" s="33"/>
      <c r="C13" s="33"/>
      <c r="D13" s="33"/>
      <c r="E13" s="33"/>
      <c r="F13" s="33"/>
      <c r="G13" s="34"/>
      <c r="H13" s="34"/>
      <c r="I13" s="34"/>
      <c r="J13" s="34"/>
      <c r="K13" s="34"/>
      <c r="L13" s="3"/>
      <c r="M13" s="3"/>
    </row>
    <row r="14" spans="1:13" ht="15.95" customHeight="1" x14ac:dyDescent="0.2">
      <c r="A14" s="3"/>
      <c r="B14" s="3"/>
      <c r="C14" s="3"/>
      <c r="D14" s="3"/>
      <c r="E14" s="3"/>
      <c r="F14" s="3"/>
      <c r="G14" s="3"/>
      <c r="H14" s="3"/>
      <c r="I14" s="3"/>
      <c r="J14" s="3"/>
      <c r="K14" s="3"/>
      <c r="L14" s="3"/>
      <c r="M14" s="3"/>
    </row>
    <row r="15" spans="1:13" ht="13.5" customHeight="1" x14ac:dyDescent="0.2">
      <c r="A15" s="131" t="s">
        <v>91</v>
      </c>
      <c r="B15" s="2"/>
      <c r="C15" s="2"/>
      <c r="D15" s="2"/>
      <c r="E15" s="2"/>
      <c r="F15" s="2"/>
      <c r="G15" s="2"/>
      <c r="H15" s="2"/>
      <c r="I15" s="2"/>
      <c r="J15" s="2"/>
      <c r="K15" s="3"/>
      <c r="L15" s="3"/>
      <c r="M15" s="3"/>
    </row>
    <row r="16" spans="1:13" ht="14.25" customHeight="1" x14ac:dyDescent="0.2">
      <c r="A16" s="205" t="s">
        <v>92</v>
      </c>
      <c r="B16" s="192"/>
      <c r="C16" s="192"/>
      <c r="D16" s="192"/>
      <c r="E16" s="192"/>
      <c r="F16" s="191" t="s">
        <v>93</v>
      </c>
      <c r="G16" s="192"/>
      <c r="H16" s="192"/>
      <c r="I16" s="192"/>
      <c r="J16" s="193"/>
      <c r="K16" s="107"/>
      <c r="L16" s="3"/>
      <c r="M16" s="3"/>
    </row>
    <row r="17" spans="1:13" ht="24.75" customHeight="1" x14ac:dyDescent="0.2">
      <c r="A17" s="220"/>
      <c r="B17" s="197"/>
      <c r="C17" s="197"/>
      <c r="D17" s="197"/>
      <c r="E17" s="221"/>
      <c r="F17" s="196"/>
      <c r="G17" s="197"/>
      <c r="H17" s="197"/>
      <c r="I17" s="197"/>
      <c r="J17" s="198"/>
      <c r="K17" s="107"/>
      <c r="L17" s="3"/>
      <c r="M17" s="3"/>
    </row>
    <row r="18" spans="1:13" ht="24.75" customHeight="1" x14ac:dyDescent="0.2">
      <c r="A18" s="209"/>
      <c r="B18" s="207"/>
      <c r="C18" s="207"/>
      <c r="D18" s="207"/>
      <c r="E18" s="210"/>
      <c r="F18" s="206"/>
      <c r="G18" s="207"/>
      <c r="H18" s="207"/>
      <c r="I18" s="207"/>
      <c r="J18" s="208"/>
      <c r="K18" s="107"/>
      <c r="L18" s="3"/>
      <c r="M18" s="3"/>
    </row>
    <row r="19" spans="1:13" ht="16.5" customHeight="1" x14ac:dyDescent="0.2">
      <c r="A19" s="34"/>
      <c r="B19" s="34"/>
      <c r="C19" s="34"/>
      <c r="D19" s="34"/>
      <c r="E19" s="34"/>
      <c r="F19" s="34"/>
      <c r="G19" s="34"/>
      <c r="H19" s="34"/>
      <c r="I19" s="34"/>
      <c r="J19" s="34"/>
      <c r="K19" s="3"/>
      <c r="L19" s="3"/>
      <c r="M19" s="3"/>
    </row>
    <row r="20" spans="1:13" ht="13.5" customHeight="1" x14ac:dyDescent="0.2">
      <c r="A20" s="131" t="s">
        <v>94</v>
      </c>
      <c r="B20" s="2"/>
      <c r="C20" s="2"/>
      <c r="D20" s="2"/>
      <c r="E20" s="2"/>
      <c r="F20" s="2"/>
      <c r="G20" s="2"/>
      <c r="H20" s="2"/>
      <c r="I20" s="2"/>
      <c r="J20" s="2"/>
      <c r="K20" s="3"/>
      <c r="L20" s="3"/>
      <c r="M20" s="3"/>
    </row>
    <row r="21" spans="1:13" ht="14.25" customHeight="1" x14ac:dyDescent="0.2">
      <c r="A21" s="205" t="s">
        <v>92</v>
      </c>
      <c r="B21" s="192"/>
      <c r="C21" s="192"/>
      <c r="D21" s="192"/>
      <c r="E21" s="192"/>
      <c r="F21" s="191" t="s">
        <v>93</v>
      </c>
      <c r="G21" s="192"/>
      <c r="H21" s="192"/>
      <c r="I21" s="192"/>
      <c r="J21" s="193"/>
      <c r="K21" s="107"/>
      <c r="L21" s="3"/>
      <c r="M21" s="3"/>
    </row>
    <row r="22" spans="1:13" ht="75.75" customHeight="1" x14ac:dyDescent="0.2">
      <c r="A22" s="219" t="s">
        <v>106</v>
      </c>
      <c r="B22" s="232"/>
      <c r="C22" s="232"/>
      <c r="D22" s="232"/>
      <c r="E22" s="233"/>
      <c r="F22" s="215" t="s">
        <v>110</v>
      </c>
      <c r="G22" s="235"/>
      <c r="H22" s="235"/>
      <c r="I22" s="235"/>
      <c r="J22" s="236"/>
      <c r="K22" s="107"/>
      <c r="L22" s="3"/>
      <c r="M22" s="3"/>
    </row>
    <row r="23" spans="1:13" ht="61.5" customHeight="1" x14ac:dyDescent="0.2">
      <c r="A23" s="209"/>
      <c r="B23" s="207"/>
      <c r="C23" s="207"/>
      <c r="D23" s="207"/>
      <c r="E23" s="208"/>
      <c r="F23" s="209"/>
      <c r="G23" s="207"/>
      <c r="H23" s="207"/>
      <c r="I23" s="207"/>
      <c r="J23" s="210"/>
      <c r="K23" s="167"/>
      <c r="L23" s="3"/>
      <c r="M23" s="3"/>
    </row>
    <row r="24" spans="1:13" ht="16.5" customHeight="1" x14ac:dyDescent="0.2">
      <c r="A24" s="34"/>
      <c r="B24" s="34"/>
      <c r="C24" s="34"/>
      <c r="D24" s="34"/>
      <c r="E24" s="34"/>
      <c r="F24" s="34"/>
      <c r="G24" s="34"/>
      <c r="H24" s="34"/>
      <c r="I24" s="34"/>
      <c r="J24" s="34"/>
      <c r="K24" s="3"/>
      <c r="L24" s="3"/>
      <c r="M24" s="3"/>
    </row>
    <row r="25" spans="1:13" ht="13.5" customHeight="1" x14ac:dyDescent="0.2">
      <c r="A25" s="131" t="s">
        <v>97</v>
      </c>
      <c r="B25" s="2"/>
      <c r="C25" s="2"/>
      <c r="D25" s="2"/>
      <c r="E25" s="2"/>
      <c r="F25" s="2"/>
      <c r="G25" s="2"/>
      <c r="H25" s="2"/>
      <c r="I25" s="2"/>
      <c r="J25" s="2"/>
      <c r="K25" s="2"/>
      <c r="L25" s="2"/>
      <c r="M25" s="3"/>
    </row>
    <row r="26" spans="1:13" ht="14.25" customHeight="1" x14ac:dyDescent="0.2">
      <c r="A26" s="205" t="s">
        <v>98</v>
      </c>
      <c r="B26" s="192"/>
      <c r="C26" s="192"/>
      <c r="D26" s="192"/>
      <c r="E26" s="212"/>
      <c r="F26" s="211" t="s">
        <v>99</v>
      </c>
      <c r="G26" s="212"/>
      <c r="H26" s="211" t="s">
        <v>100</v>
      </c>
      <c r="I26" s="192"/>
      <c r="J26" s="192"/>
      <c r="K26" s="192"/>
      <c r="L26" s="193"/>
      <c r="M26" s="107"/>
    </row>
    <row r="27" spans="1:13" ht="24.75" customHeight="1" x14ac:dyDescent="0.2">
      <c r="A27" s="209"/>
      <c r="B27" s="207"/>
      <c r="C27" s="207"/>
      <c r="D27" s="207"/>
      <c r="E27" s="210"/>
      <c r="F27" s="206"/>
      <c r="G27" s="210"/>
      <c r="H27" s="206"/>
      <c r="I27" s="207"/>
      <c r="J27" s="207"/>
      <c r="K27" s="207"/>
      <c r="L27" s="208"/>
      <c r="M27" s="107"/>
    </row>
    <row r="28" spans="1:13" ht="24.75" customHeight="1" x14ac:dyDescent="0.2">
      <c r="A28" s="226"/>
      <c r="B28" s="203"/>
      <c r="C28" s="203"/>
      <c r="D28" s="203"/>
      <c r="E28" s="227"/>
      <c r="F28" s="202"/>
      <c r="G28" s="227"/>
      <c r="H28" s="202"/>
      <c r="I28" s="203"/>
      <c r="J28" s="203"/>
      <c r="K28" s="203"/>
      <c r="L28" s="204"/>
      <c r="M28" s="107"/>
    </row>
    <row r="29" spans="1:13" ht="13.5" customHeight="1" x14ac:dyDescent="0.2">
      <c r="A29" s="33"/>
      <c r="B29" s="33"/>
      <c r="C29" s="33"/>
      <c r="D29" s="33"/>
      <c r="E29" s="33"/>
      <c r="F29" s="33"/>
      <c r="G29" s="33"/>
      <c r="H29" s="33"/>
      <c r="I29" s="33"/>
      <c r="J29" s="33"/>
      <c r="K29" s="33"/>
      <c r="L29" s="33"/>
      <c r="M29" s="3"/>
    </row>
    <row r="30" spans="1:13" ht="13.5" customHeight="1" x14ac:dyDescent="0.2">
      <c r="A30" s="131" t="s">
        <v>101</v>
      </c>
      <c r="B30" s="2"/>
      <c r="C30" s="2"/>
      <c r="D30" s="2"/>
      <c r="E30" s="2"/>
      <c r="F30" s="2"/>
      <c r="G30" s="2"/>
      <c r="H30" s="2"/>
      <c r="I30" s="2"/>
      <c r="J30" s="2"/>
      <c r="K30" s="2"/>
      <c r="L30" s="2"/>
      <c r="M30" s="3"/>
    </row>
    <row r="31" spans="1:13" ht="14.25" customHeight="1" x14ac:dyDescent="0.2">
      <c r="A31" s="205" t="s">
        <v>98</v>
      </c>
      <c r="B31" s="192"/>
      <c r="C31" s="192"/>
      <c r="D31" s="192"/>
      <c r="E31" s="212"/>
      <c r="F31" s="211" t="s">
        <v>99</v>
      </c>
      <c r="G31" s="212"/>
      <c r="H31" s="211" t="s">
        <v>100</v>
      </c>
      <c r="I31" s="192"/>
      <c r="J31" s="192"/>
      <c r="K31" s="192"/>
      <c r="L31" s="193"/>
      <c r="M31" s="107"/>
    </row>
    <row r="32" spans="1:13" ht="24.75" customHeight="1" x14ac:dyDescent="0.2">
      <c r="A32" s="223"/>
      <c r="B32" s="224"/>
      <c r="C32" s="224"/>
      <c r="D32" s="224"/>
      <c r="E32" s="225"/>
      <c r="F32" s="213"/>
      <c r="G32" s="214"/>
      <c r="H32" s="206"/>
      <c r="I32" s="207"/>
      <c r="J32" s="207"/>
      <c r="K32" s="207"/>
      <c r="L32" s="208"/>
      <c r="M32" s="107"/>
    </row>
    <row r="33" spans="1:13" ht="24.75" customHeight="1" x14ac:dyDescent="0.2">
      <c r="A33" s="226"/>
      <c r="B33" s="203"/>
      <c r="C33" s="203"/>
      <c r="D33" s="203"/>
      <c r="E33" s="227"/>
      <c r="F33" s="194"/>
      <c r="G33" s="195"/>
      <c r="H33" s="202"/>
      <c r="I33" s="203"/>
      <c r="J33" s="203"/>
      <c r="K33" s="203"/>
      <c r="L33" s="204"/>
      <c r="M33" s="107"/>
    </row>
  </sheetData>
  <mergeCells count="40">
    <mergeCell ref="G8:K8"/>
    <mergeCell ref="B11:F11"/>
    <mergeCell ref="H31:L31"/>
    <mergeCell ref="B8:F8"/>
    <mergeCell ref="G11:K11"/>
    <mergeCell ref="B12:F12"/>
    <mergeCell ref="A16:E16"/>
    <mergeCell ref="G12:K12"/>
    <mergeCell ref="F16:J16"/>
    <mergeCell ref="G10:K10"/>
    <mergeCell ref="A17:E17"/>
    <mergeCell ref="B9:F9"/>
    <mergeCell ref="H32:L32"/>
    <mergeCell ref="A27:E27"/>
    <mergeCell ref="F27:G27"/>
    <mergeCell ref="F28:G28"/>
    <mergeCell ref="G9:K9"/>
    <mergeCell ref="F31:G31"/>
    <mergeCell ref="A28:E28"/>
    <mergeCell ref="H27:L27"/>
    <mergeCell ref="A32:E32"/>
    <mergeCell ref="H33:L33"/>
    <mergeCell ref="B10:F10"/>
    <mergeCell ref="A31:E31"/>
    <mergeCell ref="H26:L26"/>
    <mergeCell ref="F33:G33"/>
    <mergeCell ref="F23:J23"/>
    <mergeCell ref="A26:E26"/>
    <mergeCell ref="F32:G32"/>
    <mergeCell ref="A33:E33"/>
    <mergeCell ref="A22:E22"/>
    <mergeCell ref="F22:J22"/>
    <mergeCell ref="A23:E23"/>
    <mergeCell ref="F26:G26"/>
    <mergeCell ref="H28:L28"/>
    <mergeCell ref="F17:J17"/>
    <mergeCell ref="A18:E18"/>
    <mergeCell ref="F18:J18"/>
    <mergeCell ref="A21:E21"/>
    <mergeCell ref="F21:J21"/>
  </mergeCells>
  <pageMargins left="0.75" right="0.75" top="1" bottom="1" header="0.5" footer="0.5"/>
  <pageSetup scale="25" orientation="portrait"/>
  <headerFooter>
    <oddFooter>&amp;L&amp;"Helvetica,Regular"&amp;12&amp;K000000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tabSelected="1" workbookViewId="0"/>
  </sheetViews>
  <sheetFormatPr defaultColWidth="8.59765625" defaultRowHeight="12.75" customHeight="1" x14ac:dyDescent="0.2"/>
  <cols>
    <col min="1" max="13" width="6.8984375" style="173" customWidth="1"/>
    <col min="14" max="256" width="8.59765625" style="173" customWidth="1"/>
  </cols>
  <sheetData>
    <row r="1" spans="1:13" ht="13.5" customHeight="1" x14ac:dyDescent="0.2">
      <c r="A1" s="2"/>
      <c r="B1" s="2"/>
      <c r="C1" s="3"/>
      <c r="D1" s="3"/>
      <c r="E1" s="3"/>
      <c r="F1" s="3"/>
      <c r="G1" s="3"/>
      <c r="H1" s="3"/>
      <c r="I1" s="3"/>
      <c r="J1" s="3"/>
      <c r="K1" s="3"/>
      <c r="L1" s="3"/>
      <c r="M1" s="3"/>
    </row>
    <row r="2" spans="1:13" ht="14.25" customHeight="1" x14ac:dyDescent="0.2">
      <c r="A2" s="102" t="s">
        <v>0</v>
      </c>
      <c r="B2" s="163"/>
      <c r="C2" s="107"/>
      <c r="D2" s="3"/>
      <c r="E2" s="3"/>
      <c r="F2" s="3"/>
      <c r="G2" s="3"/>
      <c r="H2" s="3"/>
      <c r="I2" s="3"/>
      <c r="J2" s="3"/>
      <c r="K2" s="3"/>
      <c r="L2" s="3"/>
      <c r="M2" s="3"/>
    </row>
    <row r="3" spans="1:13" ht="14.25" customHeight="1" x14ac:dyDescent="0.2">
      <c r="A3" s="108" t="s">
        <v>2</v>
      </c>
      <c r="B3" s="128" t="str">
        <f>Metrics!B3</f>
        <v>LHCb</v>
      </c>
      <c r="C3" s="107"/>
      <c r="D3" s="3"/>
      <c r="E3" s="3"/>
      <c r="F3" s="3"/>
      <c r="G3" s="3"/>
      <c r="H3" s="3"/>
      <c r="I3" s="3"/>
      <c r="J3" s="3"/>
      <c r="K3" s="3"/>
      <c r="L3" s="3"/>
      <c r="M3" s="3"/>
    </row>
    <row r="4" spans="1:13" ht="13.5" customHeight="1" x14ac:dyDescent="0.2">
      <c r="A4" s="22" t="s">
        <v>55</v>
      </c>
      <c r="B4" s="129" t="s">
        <v>19</v>
      </c>
      <c r="C4" s="107"/>
      <c r="D4" s="3"/>
      <c r="E4" s="3"/>
      <c r="F4" s="3"/>
      <c r="G4" s="3"/>
      <c r="H4" s="3"/>
      <c r="I4" s="3"/>
      <c r="J4" s="3"/>
      <c r="K4" s="3"/>
      <c r="L4" s="3"/>
      <c r="M4" s="3"/>
    </row>
    <row r="5" spans="1:13" ht="13.5" customHeight="1" x14ac:dyDescent="0.2">
      <c r="A5" s="29" t="s">
        <v>8</v>
      </c>
      <c r="B5" s="130" t="str">
        <f>Metrics!B5</f>
        <v>Andrew McNab</v>
      </c>
      <c r="C5" s="107"/>
      <c r="D5" s="3"/>
      <c r="E5" s="3"/>
      <c r="F5" s="3"/>
      <c r="G5" s="3"/>
      <c r="H5" s="3"/>
      <c r="I5" s="3"/>
      <c r="J5" s="3"/>
      <c r="K5" s="3"/>
      <c r="L5" s="3"/>
      <c r="M5" s="3"/>
    </row>
    <row r="6" spans="1:13" ht="13.5" customHeight="1" x14ac:dyDescent="0.2">
      <c r="A6" s="33"/>
      <c r="B6" s="33"/>
      <c r="C6" s="3"/>
      <c r="D6" s="3"/>
      <c r="E6" s="3"/>
      <c r="F6" s="3"/>
      <c r="G6" s="3"/>
      <c r="H6" s="3"/>
      <c r="I6" s="3"/>
      <c r="J6" s="3"/>
      <c r="K6" s="3"/>
      <c r="L6" s="3"/>
      <c r="M6" s="3"/>
    </row>
    <row r="7" spans="1:13" ht="13.5" customHeight="1" x14ac:dyDescent="0.2">
      <c r="A7" s="131" t="s">
        <v>81</v>
      </c>
      <c r="B7" s="2"/>
      <c r="C7" s="2"/>
      <c r="D7" s="2"/>
      <c r="E7" s="2"/>
      <c r="F7" s="2"/>
      <c r="G7" s="2"/>
      <c r="H7" s="2"/>
      <c r="I7" s="2"/>
      <c r="J7" s="2"/>
      <c r="K7" s="2"/>
      <c r="L7" s="3"/>
      <c r="M7" s="3"/>
    </row>
    <row r="8" spans="1:13" ht="16.5" customHeight="1" x14ac:dyDescent="0.2">
      <c r="A8" s="43" t="s">
        <v>71</v>
      </c>
      <c r="B8" s="205" t="s">
        <v>82</v>
      </c>
      <c r="C8" s="192"/>
      <c r="D8" s="192"/>
      <c r="E8" s="192"/>
      <c r="F8" s="193"/>
      <c r="G8" s="205" t="s">
        <v>83</v>
      </c>
      <c r="H8" s="192"/>
      <c r="I8" s="192"/>
      <c r="J8" s="192"/>
      <c r="K8" s="193"/>
      <c r="L8" s="107"/>
      <c r="M8" s="3"/>
    </row>
    <row r="9" spans="1:13" ht="57.75" customHeight="1" x14ac:dyDescent="0.2">
      <c r="A9" s="164" t="s">
        <v>84</v>
      </c>
      <c r="B9" s="216" t="s">
        <v>103</v>
      </c>
      <c r="C9" s="217"/>
      <c r="D9" s="217"/>
      <c r="E9" s="217"/>
      <c r="F9" s="218"/>
      <c r="G9" s="222"/>
      <c r="H9" s="217"/>
      <c r="I9" s="217"/>
      <c r="J9" s="217"/>
      <c r="K9" s="218"/>
      <c r="L9" s="107"/>
      <c r="M9" s="3"/>
    </row>
    <row r="10" spans="1:13" ht="57.75" customHeight="1" x14ac:dyDescent="0.2">
      <c r="A10" s="165" t="s">
        <v>86</v>
      </c>
      <c r="B10" s="199" t="s">
        <v>108</v>
      </c>
      <c r="C10" s="200"/>
      <c r="D10" s="200"/>
      <c r="E10" s="200"/>
      <c r="F10" s="201"/>
      <c r="G10" s="222"/>
      <c r="H10" s="217"/>
      <c r="I10" s="217"/>
      <c r="J10" s="217"/>
      <c r="K10" s="218"/>
      <c r="L10" s="107"/>
      <c r="M10" s="3"/>
    </row>
    <row r="11" spans="1:13" ht="69.75" customHeight="1" x14ac:dyDescent="0.2">
      <c r="A11" s="164" t="s">
        <v>88</v>
      </c>
      <c r="B11" s="188" t="s">
        <v>109</v>
      </c>
      <c r="C11" s="189"/>
      <c r="D11" s="189"/>
      <c r="E11" s="189"/>
      <c r="F11" s="190"/>
      <c r="G11" s="220"/>
      <c r="H11" s="197"/>
      <c r="I11" s="197"/>
      <c r="J11" s="197"/>
      <c r="K11" s="221"/>
      <c r="L11" s="167"/>
      <c r="M11" s="3"/>
    </row>
    <row r="12" spans="1:13" ht="71.25" customHeight="1" x14ac:dyDescent="0.2">
      <c r="A12" s="165" t="s">
        <v>111</v>
      </c>
      <c r="B12" s="237" t="s">
        <v>112</v>
      </c>
      <c r="C12" s="229"/>
      <c r="D12" s="229"/>
      <c r="E12" s="229"/>
      <c r="F12" s="230"/>
      <c r="G12" s="209"/>
      <c r="H12" s="207"/>
      <c r="I12" s="207"/>
      <c r="J12" s="207"/>
      <c r="K12" s="210"/>
      <c r="L12" s="167"/>
      <c r="M12" s="3"/>
    </row>
    <row r="13" spans="1:13" ht="13.5" customHeight="1" x14ac:dyDescent="0.2">
      <c r="A13" s="169" t="s">
        <v>90</v>
      </c>
      <c r="B13" s="33"/>
      <c r="C13" s="33"/>
      <c r="D13" s="33"/>
      <c r="E13" s="33"/>
      <c r="F13" s="33"/>
      <c r="G13" s="34"/>
      <c r="H13" s="34"/>
      <c r="I13" s="34"/>
      <c r="J13" s="34"/>
      <c r="K13" s="34"/>
      <c r="L13" s="3"/>
      <c r="M13" s="3"/>
    </row>
    <row r="14" spans="1:13" ht="15.95" customHeight="1" x14ac:dyDescent="0.2">
      <c r="A14" s="3"/>
      <c r="B14" s="3"/>
      <c r="C14" s="3"/>
      <c r="D14" s="3"/>
      <c r="E14" s="3"/>
      <c r="F14" s="3"/>
      <c r="G14" s="3"/>
      <c r="H14" s="3"/>
      <c r="I14" s="3"/>
      <c r="J14" s="3"/>
      <c r="K14" s="3"/>
      <c r="L14" s="3"/>
      <c r="M14" s="3"/>
    </row>
    <row r="15" spans="1:13" ht="13.5" customHeight="1" x14ac:dyDescent="0.2">
      <c r="A15" s="131" t="s">
        <v>91</v>
      </c>
      <c r="B15" s="2"/>
      <c r="C15" s="2"/>
      <c r="D15" s="2"/>
      <c r="E15" s="2"/>
      <c r="F15" s="2"/>
      <c r="G15" s="2"/>
      <c r="H15" s="2"/>
      <c r="I15" s="2"/>
      <c r="J15" s="2"/>
      <c r="K15" s="3"/>
      <c r="L15" s="3"/>
      <c r="M15" s="3"/>
    </row>
    <row r="16" spans="1:13" ht="14.25" customHeight="1" x14ac:dyDescent="0.2">
      <c r="A16" s="205" t="s">
        <v>92</v>
      </c>
      <c r="B16" s="192"/>
      <c r="C16" s="192"/>
      <c r="D16" s="192"/>
      <c r="E16" s="192"/>
      <c r="F16" s="191" t="s">
        <v>93</v>
      </c>
      <c r="G16" s="192"/>
      <c r="H16" s="192"/>
      <c r="I16" s="192"/>
      <c r="J16" s="193"/>
      <c r="K16" s="107"/>
      <c r="L16" s="3"/>
      <c r="M16" s="3"/>
    </row>
    <row r="17" spans="1:13" ht="24.75" customHeight="1" x14ac:dyDescent="0.2">
      <c r="A17" s="220"/>
      <c r="B17" s="197"/>
      <c r="C17" s="197"/>
      <c r="D17" s="197"/>
      <c r="E17" s="221"/>
      <c r="F17" s="196"/>
      <c r="G17" s="197"/>
      <c r="H17" s="197"/>
      <c r="I17" s="197"/>
      <c r="J17" s="198"/>
      <c r="K17" s="107"/>
      <c r="L17" s="3"/>
      <c r="M17" s="3"/>
    </row>
    <row r="18" spans="1:13" ht="24.75" customHeight="1" x14ac:dyDescent="0.2">
      <c r="A18" s="209"/>
      <c r="B18" s="207"/>
      <c r="C18" s="207"/>
      <c r="D18" s="207"/>
      <c r="E18" s="210"/>
      <c r="F18" s="206"/>
      <c r="G18" s="207"/>
      <c r="H18" s="207"/>
      <c r="I18" s="207"/>
      <c r="J18" s="208"/>
      <c r="K18" s="107"/>
      <c r="L18" s="3"/>
      <c r="M18" s="3"/>
    </row>
    <row r="19" spans="1:13" ht="16.5" customHeight="1" x14ac:dyDescent="0.2">
      <c r="A19" s="34"/>
      <c r="B19" s="34"/>
      <c r="C19" s="34"/>
      <c r="D19" s="34"/>
      <c r="E19" s="34"/>
      <c r="F19" s="34"/>
      <c r="G19" s="34"/>
      <c r="H19" s="34"/>
      <c r="I19" s="34"/>
      <c r="J19" s="34"/>
      <c r="K19" s="3"/>
      <c r="L19" s="3"/>
      <c r="M19" s="3"/>
    </row>
    <row r="20" spans="1:13" ht="13.5" customHeight="1" x14ac:dyDescent="0.2">
      <c r="A20" s="131" t="s">
        <v>94</v>
      </c>
      <c r="B20" s="2"/>
      <c r="C20" s="2"/>
      <c r="D20" s="2"/>
      <c r="E20" s="2"/>
      <c r="F20" s="2"/>
      <c r="G20" s="2"/>
      <c r="H20" s="2"/>
      <c r="I20" s="2"/>
      <c r="J20" s="2"/>
      <c r="K20" s="3"/>
      <c r="L20" s="3"/>
      <c r="M20" s="3"/>
    </row>
    <row r="21" spans="1:13" ht="14.25" customHeight="1" x14ac:dyDescent="0.2">
      <c r="A21" s="205" t="s">
        <v>92</v>
      </c>
      <c r="B21" s="192"/>
      <c r="C21" s="192"/>
      <c r="D21" s="192"/>
      <c r="E21" s="192"/>
      <c r="F21" s="191" t="s">
        <v>93</v>
      </c>
      <c r="G21" s="192"/>
      <c r="H21" s="192"/>
      <c r="I21" s="192"/>
      <c r="J21" s="193"/>
      <c r="K21" s="107"/>
      <c r="L21" s="3"/>
      <c r="M21" s="3"/>
    </row>
    <row r="22" spans="1:13" ht="75.75" customHeight="1" x14ac:dyDescent="0.2">
      <c r="A22" s="219" t="s">
        <v>106</v>
      </c>
      <c r="B22" s="232"/>
      <c r="C22" s="232"/>
      <c r="D22" s="232"/>
      <c r="E22" s="233"/>
      <c r="F22" s="215" t="s">
        <v>110</v>
      </c>
      <c r="G22" s="235"/>
      <c r="H22" s="235"/>
      <c r="I22" s="235"/>
      <c r="J22" s="236"/>
      <c r="K22" s="107"/>
      <c r="L22" s="3"/>
      <c r="M22" s="3"/>
    </row>
    <row r="23" spans="1:13" ht="61.5" customHeight="1" x14ac:dyDescent="0.2">
      <c r="A23" s="209"/>
      <c r="B23" s="207"/>
      <c r="C23" s="207"/>
      <c r="D23" s="207"/>
      <c r="E23" s="208"/>
      <c r="F23" s="209"/>
      <c r="G23" s="207"/>
      <c r="H23" s="207"/>
      <c r="I23" s="207"/>
      <c r="J23" s="210"/>
      <c r="K23" s="167"/>
      <c r="L23" s="3"/>
      <c r="M23" s="3"/>
    </row>
    <row r="24" spans="1:13" ht="16.5" customHeight="1" x14ac:dyDescent="0.2">
      <c r="A24" s="34"/>
      <c r="B24" s="34"/>
      <c r="C24" s="34"/>
      <c r="D24" s="34"/>
      <c r="E24" s="34"/>
      <c r="F24" s="34"/>
      <c r="G24" s="34"/>
      <c r="H24" s="34"/>
      <c r="I24" s="34"/>
      <c r="J24" s="34"/>
      <c r="K24" s="3"/>
      <c r="L24" s="3"/>
      <c r="M24" s="3"/>
    </row>
    <row r="25" spans="1:13" ht="13.5" customHeight="1" x14ac:dyDescent="0.2">
      <c r="A25" s="131" t="s">
        <v>97</v>
      </c>
      <c r="B25" s="2"/>
      <c r="C25" s="2"/>
      <c r="D25" s="2"/>
      <c r="E25" s="2"/>
      <c r="F25" s="2"/>
      <c r="G25" s="2"/>
      <c r="H25" s="2"/>
      <c r="I25" s="2"/>
      <c r="J25" s="2"/>
      <c r="K25" s="2"/>
      <c r="L25" s="2"/>
      <c r="M25" s="3"/>
    </row>
    <row r="26" spans="1:13" ht="14.25" customHeight="1" x14ac:dyDescent="0.2">
      <c r="A26" s="205" t="s">
        <v>98</v>
      </c>
      <c r="B26" s="192"/>
      <c r="C26" s="192"/>
      <c r="D26" s="192"/>
      <c r="E26" s="212"/>
      <c r="F26" s="211" t="s">
        <v>99</v>
      </c>
      <c r="G26" s="212"/>
      <c r="H26" s="211" t="s">
        <v>100</v>
      </c>
      <c r="I26" s="192"/>
      <c r="J26" s="192"/>
      <c r="K26" s="192"/>
      <c r="L26" s="193"/>
      <c r="M26" s="107"/>
    </row>
    <row r="27" spans="1:13" ht="24.75" customHeight="1" x14ac:dyDescent="0.2">
      <c r="A27" s="209"/>
      <c r="B27" s="207"/>
      <c r="C27" s="207"/>
      <c r="D27" s="207"/>
      <c r="E27" s="210"/>
      <c r="F27" s="206"/>
      <c r="G27" s="210"/>
      <c r="H27" s="206"/>
      <c r="I27" s="207"/>
      <c r="J27" s="207"/>
      <c r="K27" s="207"/>
      <c r="L27" s="208"/>
      <c r="M27" s="107"/>
    </row>
    <row r="28" spans="1:13" ht="24.75" customHeight="1" x14ac:dyDescent="0.2">
      <c r="A28" s="226"/>
      <c r="B28" s="203"/>
      <c r="C28" s="203"/>
      <c r="D28" s="203"/>
      <c r="E28" s="227"/>
      <c r="F28" s="202"/>
      <c r="G28" s="227"/>
      <c r="H28" s="202"/>
      <c r="I28" s="203"/>
      <c r="J28" s="203"/>
      <c r="K28" s="203"/>
      <c r="L28" s="204"/>
      <c r="M28" s="107"/>
    </row>
    <row r="29" spans="1:13" ht="13.5" customHeight="1" x14ac:dyDescent="0.2">
      <c r="A29" s="33"/>
      <c r="B29" s="33"/>
      <c r="C29" s="33"/>
      <c r="D29" s="33"/>
      <c r="E29" s="33"/>
      <c r="F29" s="33"/>
      <c r="G29" s="33"/>
      <c r="H29" s="33"/>
      <c r="I29" s="33"/>
      <c r="J29" s="33"/>
      <c r="K29" s="33"/>
      <c r="L29" s="33"/>
      <c r="M29" s="3"/>
    </row>
    <row r="30" spans="1:13" ht="13.5" customHeight="1" x14ac:dyDescent="0.2">
      <c r="A30" s="131" t="s">
        <v>101</v>
      </c>
      <c r="B30" s="2"/>
      <c r="C30" s="2"/>
      <c r="D30" s="2"/>
      <c r="E30" s="2"/>
      <c r="F30" s="2"/>
      <c r="G30" s="2"/>
      <c r="H30" s="2"/>
      <c r="I30" s="2"/>
      <c r="J30" s="2"/>
      <c r="K30" s="2"/>
      <c r="L30" s="2"/>
      <c r="M30" s="3"/>
    </row>
    <row r="31" spans="1:13" ht="14.25" customHeight="1" x14ac:dyDescent="0.2">
      <c r="A31" s="205" t="s">
        <v>98</v>
      </c>
      <c r="B31" s="192"/>
      <c r="C31" s="192"/>
      <c r="D31" s="192"/>
      <c r="E31" s="212"/>
      <c r="F31" s="211" t="s">
        <v>99</v>
      </c>
      <c r="G31" s="212"/>
      <c r="H31" s="211" t="s">
        <v>100</v>
      </c>
      <c r="I31" s="192"/>
      <c r="J31" s="192"/>
      <c r="K31" s="192"/>
      <c r="L31" s="193"/>
      <c r="M31" s="107"/>
    </row>
    <row r="32" spans="1:13" ht="24.75" customHeight="1" x14ac:dyDescent="0.2">
      <c r="A32" s="223"/>
      <c r="B32" s="224"/>
      <c r="C32" s="224"/>
      <c r="D32" s="224"/>
      <c r="E32" s="225"/>
      <c r="F32" s="213"/>
      <c r="G32" s="214"/>
      <c r="H32" s="206"/>
      <c r="I32" s="207"/>
      <c r="J32" s="207"/>
      <c r="K32" s="207"/>
      <c r="L32" s="208"/>
      <c r="M32" s="107"/>
    </row>
    <row r="33" spans="1:13" ht="24.75" customHeight="1" x14ac:dyDescent="0.2">
      <c r="A33" s="226"/>
      <c r="B33" s="203"/>
      <c r="C33" s="203"/>
      <c r="D33" s="203"/>
      <c r="E33" s="227"/>
      <c r="F33" s="194"/>
      <c r="G33" s="195"/>
      <c r="H33" s="202"/>
      <c r="I33" s="203"/>
      <c r="J33" s="203"/>
      <c r="K33" s="203"/>
      <c r="L33" s="204"/>
      <c r="M33" s="107"/>
    </row>
  </sheetData>
  <mergeCells count="40">
    <mergeCell ref="F33:G33"/>
    <mergeCell ref="H26:L26"/>
    <mergeCell ref="A31:E31"/>
    <mergeCell ref="B10:F10"/>
    <mergeCell ref="H33:L33"/>
    <mergeCell ref="H28:L28"/>
    <mergeCell ref="A33:E33"/>
    <mergeCell ref="G8:K8"/>
    <mergeCell ref="A32:E32"/>
    <mergeCell ref="B8:F8"/>
    <mergeCell ref="H31:L31"/>
    <mergeCell ref="A28:E28"/>
    <mergeCell ref="F31:G31"/>
    <mergeCell ref="G9:K9"/>
    <mergeCell ref="F28:G28"/>
    <mergeCell ref="F27:G27"/>
    <mergeCell ref="A27:E27"/>
    <mergeCell ref="B9:F9"/>
    <mergeCell ref="H32:L32"/>
    <mergeCell ref="F32:G32"/>
    <mergeCell ref="H27:L27"/>
    <mergeCell ref="A26:E26"/>
    <mergeCell ref="F23:J23"/>
    <mergeCell ref="F26:G26"/>
    <mergeCell ref="A23:E23"/>
    <mergeCell ref="F22:J22"/>
    <mergeCell ref="A22:E22"/>
    <mergeCell ref="F21:J21"/>
    <mergeCell ref="A21:E21"/>
    <mergeCell ref="F18:J18"/>
    <mergeCell ref="A18:E18"/>
    <mergeCell ref="F17:J17"/>
    <mergeCell ref="A17:E17"/>
    <mergeCell ref="G10:K10"/>
    <mergeCell ref="F16:J16"/>
    <mergeCell ref="G12:K12"/>
    <mergeCell ref="A16:E16"/>
    <mergeCell ref="B12:F12"/>
    <mergeCell ref="G11:K11"/>
    <mergeCell ref="B11:F11"/>
  </mergeCells>
  <pageMargins left="0.75" right="0.75" top="1" bottom="1" header="0.5" footer="0.5"/>
  <pageSetup scale="25" orientation="portrait"/>
  <headerFooter>
    <oddFooter>&amp;L&amp;"Helvetica,Regular"&amp;12&amp;K000000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heetViews>
  <sheetFormatPr defaultColWidth="8.59765625" defaultRowHeight="12.75" customHeight="1" x14ac:dyDescent="0.2"/>
  <cols>
    <col min="1" max="13" width="6.5" style="174" customWidth="1"/>
    <col min="14" max="256" width="8.59765625" style="174" customWidth="1"/>
  </cols>
  <sheetData>
    <row r="1" spans="1:13" ht="15.6" customHeight="1" x14ac:dyDescent="0.2">
      <c r="A1" s="3"/>
      <c r="B1" s="3"/>
      <c r="C1" s="3"/>
      <c r="D1" s="3"/>
      <c r="E1" s="3"/>
      <c r="F1" s="3"/>
      <c r="G1" s="3"/>
      <c r="H1" s="3"/>
      <c r="I1" s="3"/>
      <c r="J1" s="3"/>
      <c r="K1" s="3"/>
      <c r="L1" s="3"/>
      <c r="M1" s="3"/>
    </row>
    <row r="2" spans="1:13" ht="16.5" customHeight="1" x14ac:dyDescent="0.2">
      <c r="A2" s="3"/>
      <c r="B2" s="175" t="s">
        <v>113</v>
      </c>
      <c r="C2" s="176"/>
      <c r="D2" s="176"/>
      <c r="E2" s="176"/>
      <c r="F2" s="176"/>
      <c r="G2" s="176"/>
      <c r="H2" s="176"/>
      <c r="I2" s="176"/>
      <c r="J2" s="176"/>
      <c r="K2" s="176"/>
      <c r="L2" s="176"/>
      <c r="M2" s="176"/>
    </row>
    <row r="3" spans="1:13" ht="17.100000000000001" customHeight="1" x14ac:dyDescent="0.2">
      <c r="A3" s="177"/>
      <c r="B3" s="260" t="s">
        <v>114</v>
      </c>
      <c r="C3" s="239"/>
      <c r="D3" s="239"/>
      <c r="E3" s="239"/>
      <c r="F3" s="246"/>
      <c r="G3" s="238" t="s">
        <v>115</v>
      </c>
      <c r="H3" s="246"/>
      <c r="I3" s="238" t="s">
        <v>116</v>
      </c>
      <c r="J3" s="239"/>
      <c r="K3" s="239"/>
      <c r="L3" s="239"/>
      <c r="M3" s="240"/>
    </row>
    <row r="4" spans="1:13" ht="17.100000000000001" customHeight="1" x14ac:dyDescent="0.2">
      <c r="A4" s="177"/>
      <c r="B4" s="263"/>
      <c r="C4" s="264"/>
      <c r="D4" s="264"/>
      <c r="E4" s="264"/>
      <c r="F4" s="265"/>
      <c r="G4" s="268"/>
      <c r="H4" s="269"/>
      <c r="I4" s="261"/>
      <c r="J4" s="251"/>
      <c r="K4" s="251"/>
      <c r="L4" s="251"/>
      <c r="M4" s="262"/>
    </row>
    <row r="5" spans="1:13" ht="17.100000000000001" customHeight="1" x14ac:dyDescent="0.2">
      <c r="A5" s="177"/>
      <c r="B5" s="243"/>
      <c r="C5" s="244"/>
      <c r="D5" s="244"/>
      <c r="E5" s="244"/>
      <c r="F5" s="245"/>
      <c r="G5" s="266"/>
      <c r="H5" s="267"/>
      <c r="I5" s="255"/>
      <c r="J5" s="256"/>
      <c r="K5" s="256"/>
      <c r="L5" s="256"/>
      <c r="M5" s="257"/>
    </row>
    <row r="6" spans="1:13" ht="17.100000000000001" customHeight="1" x14ac:dyDescent="0.2">
      <c r="A6" s="177"/>
      <c r="B6" s="260" t="s">
        <v>117</v>
      </c>
      <c r="C6" s="239"/>
      <c r="D6" s="239"/>
      <c r="E6" s="239"/>
      <c r="F6" s="246"/>
      <c r="G6" s="238" t="s">
        <v>115</v>
      </c>
      <c r="H6" s="246"/>
      <c r="I6" s="238" t="s">
        <v>116</v>
      </c>
      <c r="J6" s="239"/>
      <c r="K6" s="239"/>
      <c r="L6" s="239"/>
      <c r="M6" s="240"/>
    </row>
    <row r="7" spans="1:13" ht="16.5" customHeight="1" x14ac:dyDescent="0.2">
      <c r="A7" s="177"/>
      <c r="B7" s="250"/>
      <c r="C7" s="251"/>
      <c r="D7" s="251"/>
      <c r="E7" s="251"/>
      <c r="F7" s="252"/>
      <c r="G7" s="253"/>
      <c r="H7" s="254"/>
      <c r="I7" s="247"/>
      <c r="J7" s="248"/>
      <c r="K7" s="248"/>
      <c r="L7" s="248"/>
      <c r="M7" s="249"/>
    </row>
    <row r="8" spans="1:13" ht="16.5" customHeight="1" x14ac:dyDescent="0.2">
      <c r="A8" s="177"/>
      <c r="B8" s="258"/>
      <c r="C8" s="256"/>
      <c r="D8" s="256"/>
      <c r="E8" s="256"/>
      <c r="F8" s="259"/>
      <c r="G8" s="241"/>
      <c r="H8" s="242"/>
      <c r="I8" s="255"/>
      <c r="J8" s="256"/>
      <c r="K8" s="256"/>
      <c r="L8" s="256"/>
      <c r="M8" s="257"/>
    </row>
    <row r="9" spans="1:13" ht="17.100000000000001" customHeight="1" x14ac:dyDescent="0.2">
      <c r="A9" s="177"/>
      <c r="B9" s="260" t="s">
        <v>118</v>
      </c>
      <c r="C9" s="239"/>
      <c r="D9" s="239"/>
      <c r="E9" s="239"/>
      <c r="F9" s="246"/>
      <c r="G9" s="238" t="s">
        <v>115</v>
      </c>
      <c r="H9" s="246"/>
      <c r="I9" s="238" t="s">
        <v>116</v>
      </c>
      <c r="J9" s="239"/>
      <c r="K9" s="239"/>
      <c r="L9" s="239"/>
      <c r="M9" s="240"/>
    </row>
    <row r="10" spans="1:13" ht="16.5" customHeight="1" x14ac:dyDescent="0.2">
      <c r="A10" s="177"/>
      <c r="B10" s="250"/>
      <c r="C10" s="251"/>
      <c r="D10" s="251"/>
      <c r="E10" s="251"/>
      <c r="F10" s="252"/>
      <c r="G10" s="253"/>
      <c r="H10" s="254"/>
      <c r="I10" s="247"/>
      <c r="J10" s="248"/>
      <c r="K10" s="248"/>
      <c r="L10" s="248"/>
      <c r="M10" s="249"/>
    </row>
    <row r="11" spans="1:13" ht="16.5" customHeight="1" x14ac:dyDescent="0.2">
      <c r="A11" s="177"/>
      <c r="B11" s="258"/>
      <c r="C11" s="256"/>
      <c r="D11" s="256"/>
      <c r="E11" s="256"/>
      <c r="F11" s="259"/>
      <c r="G11" s="241"/>
      <c r="H11" s="242"/>
      <c r="I11" s="255"/>
      <c r="J11" s="256"/>
      <c r="K11" s="256"/>
      <c r="L11" s="256"/>
      <c r="M11" s="257"/>
    </row>
    <row r="12" spans="1:13" ht="17.100000000000001" customHeight="1" x14ac:dyDescent="0.2">
      <c r="A12" s="177"/>
      <c r="B12" s="260" t="s">
        <v>119</v>
      </c>
      <c r="C12" s="239"/>
      <c r="D12" s="239"/>
      <c r="E12" s="239"/>
      <c r="F12" s="246"/>
      <c r="G12" s="238" t="s">
        <v>115</v>
      </c>
      <c r="H12" s="246"/>
      <c r="I12" s="238" t="s">
        <v>116</v>
      </c>
      <c r="J12" s="239"/>
      <c r="K12" s="239"/>
      <c r="L12" s="239"/>
      <c r="M12" s="240"/>
    </row>
    <row r="13" spans="1:13" ht="16.5" customHeight="1" x14ac:dyDescent="0.2">
      <c r="A13" s="177"/>
      <c r="B13" s="250"/>
      <c r="C13" s="251"/>
      <c r="D13" s="251"/>
      <c r="E13" s="251"/>
      <c r="F13" s="252"/>
      <c r="G13" s="253"/>
      <c r="H13" s="254"/>
      <c r="I13" s="247"/>
      <c r="J13" s="248"/>
      <c r="K13" s="248"/>
      <c r="L13" s="248"/>
      <c r="M13" s="249"/>
    </row>
    <row r="14" spans="1:13" ht="16.5" customHeight="1" x14ac:dyDescent="0.2">
      <c r="A14" s="177"/>
      <c r="B14" s="258"/>
      <c r="C14" s="256"/>
      <c r="D14" s="256"/>
      <c r="E14" s="256"/>
      <c r="F14" s="259"/>
      <c r="G14" s="241"/>
      <c r="H14" s="242"/>
      <c r="I14" s="255"/>
      <c r="J14" s="256"/>
      <c r="K14" s="256"/>
      <c r="L14" s="256"/>
      <c r="M14" s="257"/>
    </row>
    <row r="15" spans="1:13" ht="17.100000000000001" customHeight="1" x14ac:dyDescent="0.2">
      <c r="A15" s="177"/>
      <c r="B15" s="260" t="s">
        <v>120</v>
      </c>
      <c r="C15" s="239"/>
      <c r="D15" s="239"/>
      <c r="E15" s="239"/>
      <c r="F15" s="246"/>
      <c r="G15" s="238" t="s">
        <v>115</v>
      </c>
      <c r="H15" s="246"/>
      <c r="I15" s="238" t="s">
        <v>116</v>
      </c>
      <c r="J15" s="239"/>
      <c r="K15" s="239"/>
      <c r="L15" s="239"/>
      <c r="M15" s="240"/>
    </row>
    <row r="16" spans="1:13" ht="16.5" customHeight="1" x14ac:dyDescent="0.2">
      <c r="A16" s="177"/>
      <c r="B16" s="250"/>
      <c r="C16" s="251"/>
      <c r="D16" s="251"/>
      <c r="E16" s="251"/>
      <c r="F16" s="252"/>
      <c r="G16" s="253"/>
      <c r="H16" s="254"/>
      <c r="I16" s="247"/>
      <c r="J16" s="248"/>
      <c r="K16" s="248"/>
      <c r="L16" s="248"/>
      <c r="M16" s="249"/>
    </row>
    <row r="17" spans="1:13" ht="16.5" customHeight="1" x14ac:dyDescent="0.2">
      <c r="A17" s="177"/>
      <c r="B17" s="258"/>
      <c r="C17" s="256"/>
      <c r="D17" s="256"/>
      <c r="E17" s="256"/>
      <c r="F17" s="259"/>
      <c r="G17" s="241"/>
      <c r="H17" s="242"/>
      <c r="I17" s="255"/>
      <c r="J17" s="256"/>
      <c r="K17" s="256"/>
      <c r="L17" s="256"/>
      <c r="M17" s="257"/>
    </row>
    <row r="18" spans="1:13" ht="17.100000000000001" customHeight="1" x14ac:dyDescent="0.2">
      <c r="A18" s="177"/>
      <c r="B18" s="260" t="s">
        <v>121</v>
      </c>
      <c r="C18" s="239"/>
      <c r="D18" s="239"/>
      <c r="E18" s="239"/>
      <c r="F18" s="246"/>
      <c r="G18" s="238" t="s">
        <v>115</v>
      </c>
      <c r="H18" s="246"/>
      <c r="I18" s="238" t="s">
        <v>116</v>
      </c>
      <c r="J18" s="239"/>
      <c r="K18" s="239"/>
      <c r="L18" s="239"/>
      <c r="M18" s="240"/>
    </row>
    <row r="19" spans="1:13" ht="16.5" customHeight="1" x14ac:dyDescent="0.2">
      <c r="A19" s="177"/>
      <c r="B19" s="250"/>
      <c r="C19" s="251"/>
      <c r="D19" s="251"/>
      <c r="E19" s="251"/>
      <c r="F19" s="252"/>
      <c r="G19" s="253"/>
      <c r="H19" s="254"/>
      <c r="I19" s="247"/>
      <c r="J19" s="248"/>
      <c r="K19" s="248"/>
      <c r="L19" s="248"/>
      <c r="M19" s="249"/>
    </row>
    <row r="20" spans="1:13" ht="16.5" customHeight="1" x14ac:dyDescent="0.2">
      <c r="A20" s="177"/>
      <c r="B20" s="258"/>
      <c r="C20" s="256"/>
      <c r="D20" s="256"/>
      <c r="E20" s="256"/>
      <c r="F20" s="259"/>
      <c r="G20" s="241"/>
      <c r="H20" s="242"/>
      <c r="I20" s="255"/>
      <c r="J20" s="256"/>
      <c r="K20" s="256"/>
      <c r="L20" s="256"/>
      <c r="M20" s="257"/>
    </row>
    <row r="21" spans="1:13" ht="17.100000000000001" customHeight="1" x14ac:dyDescent="0.2">
      <c r="A21" s="177"/>
      <c r="B21" s="260" t="s">
        <v>122</v>
      </c>
      <c r="C21" s="239"/>
      <c r="D21" s="239"/>
      <c r="E21" s="239"/>
      <c r="F21" s="246"/>
      <c r="G21" s="238" t="s">
        <v>115</v>
      </c>
      <c r="H21" s="246"/>
      <c r="I21" s="238" t="s">
        <v>116</v>
      </c>
      <c r="J21" s="239"/>
      <c r="K21" s="239"/>
      <c r="L21" s="239"/>
      <c r="M21" s="240"/>
    </row>
    <row r="22" spans="1:13" ht="16.5" customHeight="1" x14ac:dyDescent="0.2">
      <c r="A22" s="177"/>
      <c r="B22" s="250"/>
      <c r="C22" s="251"/>
      <c r="D22" s="251"/>
      <c r="E22" s="251"/>
      <c r="F22" s="252"/>
      <c r="G22" s="253"/>
      <c r="H22" s="254"/>
      <c r="I22" s="247"/>
      <c r="J22" s="248"/>
      <c r="K22" s="248"/>
      <c r="L22" s="248"/>
      <c r="M22" s="249"/>
    </row>
    <row r="23" spans="1:13" ht="16.5" customHeight="1" x14ac:dyDescent="0.2">
      <c r="A23" s="177"/>
      <c r="B23" s="258"/>
      <c r="C23" s="256"/>
      <c r="D23" s="256"/>
      <c r="E23" s="256"/>
      <c r="F23" s="259"/>
      <c r="G23" s="241"/>
      <c r="H23" s="242"/>
      <c r="I23" s="255"/>
      <c r="J23" s="256"/>
      <c r="K23" s="256"/>
      <c r="L23" s="256"/>
      <c r="M23" s="257"/>
    </row>
    <row r="24" spans="1:13" ht="17.100000000000001" customHeight="1" x14ac:dyDescent="0.2">
      <c r="A24" s="177"/>
      <c r="B24" s="260" t="s">
        <v>123</v>
      </c>
      <c r="C24" s="239"/>
      <c r="D24" s="239"/>
      <c r="E24" s="239"/>
      <c r="F24" s="246"/>
      <c r="G24" s="238" t="s">
        <v>115</v>
      </c>
      <c r="H24" s="246"/>
      <c r="I24" s="238" t="s">
        <v>116</v>
      </c>
      <c r="J24" s="239"/>
      <c r="K24" s="239"/>
      <c r="L24" s="239"/>
      <c r="M24" s="240"/>
    </row>
    <row r="25" spans="1:13" ht="16.5" customHeight="1" x14ac:dyDescent="0.2">
      <c r="A25" s="177"/>
      <c r="B25" s="250"/>
      <c r="C25" s="251"/>
      <c r="D25" s="251"/>
      <c r="E25" s="251"/>
      <c r="F25" s="252"/>
      <c r="G25" s="253"/>
      <c r="H25" s="254"/>
      <c r="I25" s="247"/>
      <c r="J25" s="248"/>
      <c r="K25" s="248"/>
      <c r="L25" s="248"/>
      <c r="M25" s="249"/>
    </row>
    <row r="26" spans="1:13" ht="16.5" customHeight="1" x14ac:dyDescent="0.2">
      <c r="A26" s="177"/>
      <c r="B26" s="258"/>
      <c r="C26" s="256"/>
      <c r="D26" s="256"/>
      <c r="E26" s="256"/>
      <c r="F26" s="259"/>
      <c r="G26" s="241"/>
      <c r="H26" s="242"/>
      <c r="I26" s="255"/>
      <c r="J26" s="256"/>
      <c r="K26" s="256"/>
      <c r="L26" s="256"/>
      <c r="M26" s="257"/>
    </row>
    <row r="27" spans="1:13" ht="17.100000000000001" customHeight="1" x14ac:dyDescent="0.2">
      <c r="A27" s="177"/>
      <c r="B27" s="260" t="s">
        <v>124</v>
      </c>
      <c r="C27" s="239"/>
      <c r="D27" s="239"/>
      <c r="E27" s="239"/>
      <c r="F27" s="246"/>
      <c r="G27" s="238" t="s">
        <v>115</v>
      </c>
      <c r="H27" s="246"/>
      <c r="I27" s="238" t="s">
        <v>116</v>
      </c>
      <c r="J27" s="239"/>
      <c r="K27" s="239"/>
      <c r="L27" s="239"/>
      <c r="M27" s="240"/>
    </row>
    <row r="28" spans="1:13" ht="16.5" customHeight="1" x14ac:dyDescent="0.2">
      <c r="A28" s="177"/>
      <c r="B28" s="250"/>
      <c r="C28" s="251"/>
      <c r="D28" s="251"/>
      <c r="E28" s="251"/>
      <c r="F28" s="252"/>
      <c r="G28" s="253"/>
      <c r="H28" s="254"/>
      <c r="I28" s="247"/>
      <c r="J28" s="248"/>
      <c r="K28" s="248"/>
      <c r="L28" s="248"/>
      <c r="M28" s="249"/>
    </row>
    <row r="29" spans="1:13" ht="16.5" customHeight="1" x14ac:dyDescent="0.2">
      <c r="A29" s="177"/>
      <c r="B29" s="258"/>
      <c r="C29" s="256"/>
      <c r="D29" s="256"/>
      <c r="E29" s="256"/>
      <c r="F29" s="259"/>
      <c r="G29" s="241"/>
      <c r="H29" s="242"/>
      <c r="I29" s="255"/>
      <c r="J29" s="256"/>
      <c r="K29" s="256"/>
      <c r="L29" s="256"/>
      <c r="M29" s="257"/>
    </row>
  </sheetData>
  <mergeCells count="81">
    <mergeCell ref="I27:M27"/>
    <mergeCell ref="G25:H25"/>
    <mergeCell ref="I17:M17"/>
    <mergeCell ref="B22:F22"/>
    <mergeCell ref="B13:F13"/>
    <mergeCell ref="G29:H29"/>
    <mergeCell ref="G6:H6"/>
    <mergeCell ref="B26:F26"/>
    <mergeCell ref="B15:F15"/>
    <mergeCell ref="G7:H7"/>
    <mergeCell ref="B27:F27"/>
    <mergeCell ref="B17:F17"/>
    <mergeCell ref="G22:H22"/>
    <mergeCell ref="I14:M14"/>
    <mergeCell ref="I26:M26"/>
    <mergeCell ref="I23:M23"/>
    <mergeCell ref="I25:M25"/>
    <mergeCell ref="I24:M24"/>
    <mergeCell ref="I21:M21"/>
    <mergeCell ref="I22:M22"/>
    <mergeCell ref="G27:H27"/>
    <mergeCell ref="I16:M16"/>
    <mergeCell ref="G24:H24"/>
    <mergeCell ref="G9:H9"/>
    <mergeCell ref="B29:F29"/>
    <mergeCell ref="I13:M13"/>
    <mergeCell ref="G21:H21"/>
    <mergeCell ref="B19:F19"/>
    <mergeCell ref="I18:M18"/>
    <mergeCell ref="G26:H26"/>
    <mergeCell ref="B18:F18"/>
    <mergeCell ref="B21:F21"/>
    <mergeCell ref="B14:F14"/>
    <mergeCell ref="B12:F12"/>
    <mergeCell ref="B16:F16"/>
    <mergeCell ref="G19:H19"/>
    <mergeCell ref="B25:F25"/>
    <mergeCell ref="G4:H4"/>
    <mergeCell ref="B24:F24"/>
    <mergeCell ref="G28:H28"/>
    <mergeCell ref="I20:M20"/>
    <mergeCell ref="I28:M28"/>
    <mergeCell ref="B9:F9"/>
    <mergeCell ref="B11:F11"/>
    <mergeCell ref="B20:F20"/>
    <mergeCell ref="G8:H8"/>
    <mergeCell ref="B28:F28"/>
    <mergeCell ref="I8:M8"/>
    <mergeCell ref="G16:H16"/>
    <mergeCell ref="I15:M15"/>
    <mergeCell ref="G23:H23"/>
    <mergeCell ref="I19:M19"/>
    <mergeCell ref="I29:M29"/>
    <mergeCell ref="G3:H3"/>
    <mergeCell ref="B23:F23"/>
    <mergeCell ref="B3:F3"/>
    <mergeCell ref="I6:M6"/>
    <mergeCell ref="G14:H14"/>
    <mergeCell ref="I4:M4"/>
    <mergeCell ref="G12:H12"/>
    <mergeCell ref="G18:H18"/>
    <mergeCell ref="I10:M10"/>
    <mergeCell ref="B8:F8"/>
    <mergeCell ref="I12:M12"/>
    <mergeCell ref="G20:H20"/>
    <mergeCell ref="B6:F6"/>
    <mergeCell ref="I9:M9"/>
    <mergeCell ref="G17:H17"/>
    <mergeCell ref="I3:M3"/>
    <mergeCell ref="G11:H11"/>
    <mergeCell ref="B5:F5"/>
    <mergeCell ref="G15:H15"/>
    <mergeCell ref="I7:M7"/>
    <mergeCell ref="B7:F7"/>
    <mergeCell ref="G10:H10"/>
    <mergeCell ref="G13:H13"/>
    <mergeCell ref="I5:M5"/>
    <mergeCell ref="B10:F10"/>
    <mergeCell ref="B4:F4"/>
    <mergeCell ref="G5:H5"/>
    <mergeCell ref="I11:M11"/>
  </mergeCells>
  <pageMargins left="0.75" right="0.75" top="1" bottom="1" header="0.5" footer="0.5"/>
  <pageSetup scale="25" orientation="portrait"/>
  <headerFooter>
    <oddFooter>&amp;L&amp;"Helvetica,Regular"&amp;12&amp;K000000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x14ac:dyDescent="0.2"/>
  <cols>
    <col min="1" max="256" width="8.59765625" style="178" customWidth="1"/>
  </cols>
  <sheetData>
    <row r="1" spans="1:5" ht="20.100000000000001" customHeight="1" x14ac:dyDescent="0.2">
      <c r="A1" s="179"/>
      <c r="B1" s="179"/>
      <c r="C1" s="179"/>
      <c r="D1" s="179"/>
      <c r="E1" s="179"/>
    </row>
    <row r="2" spans="1:5" ht="20.100000000000001" customHeight="1" x14ac:dyDescent="0.2">
      <c r="A2" s="179"/>
      <c r="B2" s="179"/>
      <c r="C2" s="179"/>
      <c r="D2" s="179"/>
      <c r="E2" s="179"/>
    </row>
    <row r="3" spans="1:5" ht="20.100000000000001" customHeight="1" x14ac:dyDescent="0.2">
      <c r="A3" s="179"/>
      <c r="B3" s="179"/>
      <c r="C3" s="179"/>
      <c r="D3" s="179"/>
      <c r="E3" s="179"/>
    </row>
    <row r="4" spans="1:5" ht="20.100000000000001" customHeight="1" x14ac:dyDescent="0.2">
      <c r="A4" s="179"/>
      <c r="B4" s="179"/>
      <c r="C4" s="179"/>
      <c r="D4" s="179"/>
      <c r="E4" s="179"/>
    </row>
    <row r="5" spans="1:5" ht="20.100000000000001" customHeight="1" x14ac:dyDescent="0.2">
      <c r="A5" s="179"/>
      <c r="B5" s="179"/>
      <c r="C5" s="179"/>
      <c r="D5" s="179"/>
      <c r="E5" s="179"/>
    </row>
    <row r="6" spans="1:5" ht="20.100000000000001" customHeight="1" x14ac:dyDescent="0.2">
      <c r="A6" s="179"/>
      <c r="B6" s="179"/>
      <c r="C6" s="179"/>
      <c r="D6" s="179"/>
      <c r="E6" s="179"/>
    </row>
    <row r="7" spans="1:5" ht="20.100000000000001" customHeight="1" x14ac:dyDescent="0.2">
      <c r="A7" s="179"/>
      <c r="B7" s="179"/>
      <c r="C7" s="179"/>
      <c r="D7" s="179"/>
      <c r="E7" s="179"/>
    </row>
    <row r="8" spans="1:5" ht="20.100000000000001" customHeight="1" x14ac:dyDescent="0.2">
      <c r="A8" s="179"/>
      <c r="B8" s="179"/>
      <c r="C8" s="179"/>
      <c r="D8" s="179"/>
      <c r="E8" s="179"/>
    </row>
    <row r="9" spans="1:5" ht="20.100000000000001" customHeight="1" x14ac:dyDescent="0.2">
      <c r="A9" s="179"/>
      <c r="B9" s="179"/>
      <c r="C9" s="179"/>
      <c r="D9" s="179"/>
      <c r="E9" s="179"/>
    </row>
    <row r="10" spans="1:5" ht="20.100000000000001" customHeight="1" x14ac:dyDescent="0.2">
      <c r="A10" s="179"/>
      <c r="B10" s="179"/>
      <c r="C10" s="179"/>
      <c r="D10" s="179"/>
      <c r="E10" s="179"/>
    </row>
  </sheetData>
  <pageMargins left="0.75" right="0.75" top="1" bottom="1" header="0.5" footer="0.5"/>
  <pageSetup orientation="landscape"/>
  <headerFooter>
    <oddFooter>&amp;L&amp;"Helvetica,Regular"&amp;12&amp;K000000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x14ac:dyDescent="0.2"/>
  <cols>
    <col min="1" max="256" width="8.59765625" style="180" customWidth="1"/>
  </cols>
  <sheetData>
    <row r="1" spans="1:5" ht="18" customHeight="1" x14ac:dyDescent="0.2">
      <c r="A1" s="181"/>
      <c r="B1" s="181"/>
      <c r="C1" s="181"/>
      <c r="D1" s="181"/>
      <c r="E1" s="181"/>
    </row>
    <row r="2" spans="1:5" ht="18" customHeight="1" x14ac:dyDescent="0.2">
      <c r="A2" s="181"/>
      <c r="B2" s="181"/>
      <c r="C2" s="181"/>
      <c r="D2" s="181"/>
      <c r="E2" s="181"/>
    </row>
    <row r="3" spans="1:5" ht="18" customHeight="1" x14ac:dyDescent="0.2">
      <c r="A3" s="181"/>
      <c r="B3" s="181"/>
      <c r="C3" s="181"/>
      <c r="D3" s="181"/>
      <c r="E3" s="181"/>
    </row>
    <row r="4" spans="1:5" ht="18" customHeight="1" x14ac:dyDescent="0.2">
      <c r="A4" s="181"/>
      <c r="B4" s="181"/>
      <c r="C4" s="181"/>
      <c r="D4" s="181"/>
      <c r="E4" s="181"/>
    </row>
    <row r="5" spans="1:5" ht="18" customHeight="1" x14ac:dyDescent="0.2">
      <c r="A5" s="181"/>
      <c r="B5" s="181"/>
      <c r="C5" s="181"/>
      <c r="D5" s="181"/>
      <c r="E5" s="181"/>
    </row>
    <row r="6" spans="1:5" ht="18" customHeight="1" x14ac:dyDescent="0.2">
      <c r="A6" s="181"/>
      <c r="B6" s="181"/>
      <c r="C6" s="181"/>
      <c r="D6" s="181"/>
      <c r="E6" s="181"/>
    </row>
    <row r="7" spans="1:5" ht="18" customHeight="1" x14ac:dyDescent="0.2">
      <c r="A7" s="181"/>
      <c r="B7" s="181"/>
      <c r="C7" s="181"/>
      <c r="D7" s="181"/>
      <c r="E7" s="181"/>
    </row>
    <row r="8" spans="1:5" ht="18" customHeight="1" x14ac:dyDescent="0.2">
      <c r="A8" s="181"/>
      <c r="B8" s="181"/>
      <c r="C8" s="181"/>
      <c r="D8" s="181"/>
      <c r="E8" s="181"/>
    </row>
    <row r="9" spans="1:5" ht="18" customHeight="1" x14ac:dyDescent="0.2">
      <c r="A9" s="181"/>
      <c r="B9" s="181"/>
      <c r="C9" s="181"/>
      <c r="D9" s="181"/>
      <c r="E9" s="181"/>
    </row>
    <row r="10" spans="1:5" ht="18" customHeight="1" x14ac:dyDescent="0.2">
      <c r="A10" s="181"/>
      <c r="B10" s="181"/>
      <c r="C10" s="181"/>
      <c r="D10" s="181"/>
      <c r="E10" s="181"/>
    </row>
  </sheetData>
  <pageMargins left="0.7" right="0.7" top="0.75" bottom="0.75" header="0.3" footer="0.3"/>
  <pageSetup orientation="portrait"/>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workbookViewId="0">
      <selection activeCell="D24" sqref="D24:D25"/>
    </sheetView>
  </sheetViews>
  <sheetFormatPr defaultColWidth="8.59765625" defaultRowHeight="12.75" customHeight="1" x14ac:dyDescent="0.2"/>
  <cols>
    <col min="1" max="1" width="10.09765625" style="101" customWidth="1"/>
    <col min="2" max="2" width="20.59765625" style="101" customWidth="1"/>
    <col min="3" max="3" width="14.8984375" style="101" customWidth="1"/>
    <col min="4" max="5" width="10.69921875" style="101" customWidth="1"/>
    <col min="6" max="6" width="16.3984375" style="101" customWidth="1"/>
    <col min="7" max="7" width="17.5" style="101" customWidth="1"/>
    <col min="8" max="256" width="8.59765625" style="101" customWidth="1"/>
  </cols>
  <sheetData>
    <row r="1" spans="1:7" ht="17.100000000000001" customHeight="1" x14ac:dyDescent="0.2">
      <c r="A1" s="2"/>
      <c r="B1" s="2"/>
      <c r="C1" s="3"/>
      <c r="D1" s="2"/>
      <c r="E1" s="2"/>
      <c r="F1" s="3"/>
      <c r="G1" s="3"/>
    </row>
    <row r="2" spans="1:7" ht="18" customHeight="1" x14ac:dyDescent="0.2">
      <c r="A2" s="102" t="s">
        <v>0</v>
      </c>
      <c r="B2" s="103"/>
      <c r="C2" s="104"/>
      <c r="D2" s="105"/>
      <c r="E2" s="106" t="s">
        <v>53</v>
      </c>
      <c r="F2" s="107"/>
      <c r="G2" s="3"/>
    </row>
    <row r="3" spans="1:7" ht="17.45" customHeight="1" x14ac:dyDescent="0.2">
      <c r="A3" s="108" t="s">
        <v>2</v>
      </c>
      <c r="B3" s="109" t="str">
        <f>Metrics!B3</f>
        <v>LHCb</v>
      </c>
      <c r="C3" s="104"/>
      <c r="D3" s="110"/>
      <c r="E3" s="111" t="s">
        <v>54</v>
      </c>
      <c r="F3" s="107"/>
      <c r="G3" s="3"/>
    </row>
    <row r="4" spans="1:7" ht="17.100000000000001" customHeight="1" x14ac:dyDescent="0.2">
      <c r="A4" s="22" t="s">
        <v>55</v>
      </c>
      <c r="B4" s="27" t="str">
        <f>Metrics!B4</f>
        <v>2017</v>
      </c>
      <c r="C4" s="104"/>
      <c r="D4" s="112"/>
      <c r="E4" s="113" t="s">
        <v>56</v>
      </c>
      <c r="F4" s="107"/>
      <c r="G4" s="3"/>
    </row>
    <row r="5" spans="1:7" ht="17.45" customHeight="1" x14ac:dyDescent="0.2">
      <c r="A5" s="29" t="s">
        <v>8</v>
      </c>
      <c r="B5" s="114" t="str">
        <f>Metrics!B5</f>
        <v>Andrew McNab</v>
      </c>
      <c r="C5" s="104"/>
      <c r="D5" s="115"/>
      <c r="E5" s="116" t="s">
        <v>11</v>
      </c>
      <c r="F5" s="107"/>
      <c r="G5" s="3"/>
    </row>
    <row r="6" spans="1:7" ht="17.100000000000001" customHeight="1" x14ac:dyDescent="0.2">
      <c r="A6" s="33"/>
      <c r="B6" s="33"/>
      <c r="C6" s="3"/>
      <c r="D6" s="33"/>
      <c r="E6" s="33"/>
      <c r="F6" s="3"/>
      <c r="G6" s="3"/>
    </row>
    <row r="7" spans="1:7" ht="17.100000000000001" customHeight="1" x14ac:dyDescent="0.2">
      <c r="A7" s="2"/>
      <c r="B7" s="2"/>
      <c r="C7" s="2"/>
      <c r="D7" s="2"/>
      <c r="E7" s="2"/>
      <c r="F7" s="2"/>
      <c r="G7" s="2"/>
    </row>
    <row r="8" spans="1:7" ht="20.100000000000001" customHeight="1" x14ac:dyDescent="0.2">
      <c r="A8" s="42" t="s">
        <v>57</v>
      </c>
      <c r="B8" s="43" t="s">
        <v>13</v>
      </c>
      <c r="C8" s="42" t="s">
        <v>15</v>
      </c>
      <c r="D8" s="42" t="s">
        <v>58</v>
      </c>
      <c r="E8" s="42" t="s">
        <v>59</v>
      </c>
      <c r="F8" s="42" t="s">
        <v>60</v>
      </c>
      <c r="G8" s="42" t="s">
        <v>61</v>
      </c>
    </row>
    <row r="9" spans="1:7" ht="27" customHeight="1" x14ac:dyDescent="0.2">
      <c r="A9" s="117" t="s">
        <v>40</v>
      </c>
      <c r="B9" s="118" t="s">
        <v>62</v>
      </c>
      <c r="C9" s="119" t="s">
        <v>9</v>
      </c>
      <c r="D9" s="120">
        <v>42735</v>
      </c>
      <c r="E9" s="277">
        <v>42705</v>
      </c>
      <c r="F9" s="122" t="s">
        <v>63</v>
      </c>
      <c r="G9" s="123" t="s">
        <v>125</v>
      </c>
    </row>
    <row r="10" spans="1:7" ht="21" customHeight="1" x14ac:dyDescent="0.2">
      <c r="A10" s="117" t="s">
        <v>64</v>
      </c>
      <c r="B10" s="118" t="s">
        <v>62</v>
      </c>
      <c r="C10" s="119" t="s">
        <v>9</v>
      </c>
      <c r="D10" s="120">
        <v>43100</v>
      </c>
      <c r="E10" s="121"/>
      <c r="F10" s="122" t="s">
        <v>63</v>
      </c>
      <c r="G10" s="123"/>
    </row>
    <row r="11" spans="1:7" ht="17.25" customHeight="1" x14ac:dyDescent="0.2">
      <c r="A11" s="117" t="s">
        <v>65</v>
      </c>
      <c r="B11" s="118" t="s">
        <v>62</v>
      </c>
      <c r="C11" s="119" t="s">
        <v>9</v>
      </c>
      <c r="D11" s="120">
        <v>43465</v>
      </c>
      <c r="E11" s="121"/>
      <c r="F11" s="122" t="s">
        <v>63</v>
      </c>
      <c r="G11" s="123"/>
    </row>
    <row r="12" spans="1:7" ht="24" customHeight="1" x14ac:dyDescent="0.2">
      <c r="A12" s="117" t="s">
        <v>66</v>
      </c>
      <c r="B12" s="118" t="s">
        <v>62</v>
      </c>
      <c r="C12" s="124" t="s">
        <v>9</v>
      </c>
      <c r="D12" s="120">
        <v>43830</v>
      </c>
      <c r="E12" s="121"/>
      <c r="F12" s="125" t="s">
        <v>63</v>
      </c>
      <c r="G12" s="123"/>
    </row>
  </sheetData>
  <pageMargins left="0.75" right="0.75" top="1" bottom="1" header="0.5" footer="0.5"/>
  <pageSetup scale="25" orientation="portrait"/>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26" customWidth="1"/>
    <col min="3" max="3" width="10.19921875" style="126" customWidth="1"/>
    <col min="4" max="9" width="6.8984375" style="126" customWidth="1"/>
    <col min="10" max="256" width="8.59765625" style="126" customWidth="1"/>
  </cols>
  <sheetData>
    <row r="1" spans="1:9" ht="13.5" customHeight="1" x14ac:dyDescent="0.2">
      <c r="A1" s="2"/>
      <c r="B1" s="2"/>
      <c r="C1" s="3"/>
      <c r="D1" s="3"/>
      <c r="E1" s="3"/>
      <c r="F1" s="3"/>
      <c r="G1" s="3"/>
      <c r="H1" s="3"/>
      <c r="I1" s="3"/>
    </row>
    <row r="2" spans="1:9" ht="14.25" customHeight="1" x14ac:dyDescent="0.2">
      <c r="A2" s="102" t="s">
        <v>0</v>
      </c>
      <c r="B2" s="127"/>
      <c r="C2" s="107"/>
      <c r="D2" s="3"/>
      <c r="E2" s="3"/>
      <c r="F2" s="3"/>
      <c r="G2" s="3"/>
      <c r="H2" s="3"/>
      <c r="I2" s="3"/>
    </row>
    <row r="3" spans="1:9" ht="14.25" customHeight="1" x14ac:dyDescent="0.2">
      <c r="A3" s="108" t="s">
        <v>2</v>
      </c>
      <c r="B3" s="128" t="str">
        <f>Metrics!B3</f>
        <v>LHCb</v>
      </c>
      <c r="C3" s="107"/>
      <c r="D3" s="3"/>
      <c r="E3" s="3"/>
      <c r="F3" s="3"/>
      <c r="G3" s="3"/>
      <c r="H3" s="3"/>
      <c r="I3" s="3"/>
    </row>
    <row r="4" spans="1:9" ht="13.5" customHeight="1" x14ac:dyDescent="0.2">
      <c r="A4" s="22" t="s">
        <v>55</v>
      </c>
      <c r="B4" s="129" t="str">
        <f>Metrics!B4</f>
        <v>2017</v>
      </c>
      <c r="C4" s="107"/>
      <c r="D4" s="3"/>
      <c r="E4" s="3"/>
      <c r="F4" s="3"/>
      <c r="G4" s="3"/>
      <c r="H4" s="3"/>
      <c r="I4" s="3"/>
    </row>
    <row r="5" spans="1:9" ht="13.5" customHeight="1" x14ac:dyDescent="0.2">
      <c r="A5" s="29" t="s">
        <v>8</v>
      </c>
      <c r="B5" s="130" t="str">
        <f>Metrics!B5</f>
        <v>Andrew McNab</v>
      </c>
      <c r="C5" s="107"/>
      <c r="D5" s="3"/>
      <c r="E5" s="3"/>
      <c r="F5" s="3"/>
      <c r="G5" s="3"/>
      <c r="H5" s="3"/>
      <c r="I5" s="3"/>
    </row>
    <row r="6" spans="1:9" ht="13.5" customHeight="1" x14ac:dyDescent="0.2">
      <c r="A6" s="33"/>
      <c r="B6" s="33"/>
      <c r="C6" s="3"/>
      <c r="D6" s="3"/>
      <c r="E6" s="3"/>
      <c r="F6" s="3"/>
      <c r="G6" s="3"/>
      <c r="H6" s="3"/>
      <c r="I6" s="3"/>
    </row>
    <row r="7" spans="1:9" ht="13.5" customHeight="1" x14ac:dyDescent="0.2">
      <c r="A7" s="131" t="s">
        <v>67</v>
      </c>
      <c r="B7" s="132"/>
      <c r="C7" s="132"/>
      <c r="D7" s="2"/>
      <c r="E7" s="2"/>
      <c r="F7" s="2"/>
      <c r="G7" s="2"/>
      <c r="H7" s="2"/>
      <c r="I7" s="2"/>
    </row>
    <row r="8" spans="1:9" ht="13.5" customHeight="1" x14ac:dyDescent="0.2">
      <c r="A8" s="133"/>
      <c r="B8" s="134"/>
      <c r="C8" s="135"/>
      <c r="D8" s="182" t="s">
        <v>68</v>
      </c>
      <c r="E8" s="183"/>
      <c r="F8" s="184"/>
      <c r="G8" s="182" t="s">
        <v>69</v>
      </c>
      <c r="H8" s="183"/>
      <c r="I8" s="184"/>
    </row>
    <row r="9" spans="1:9" ht="27" customHeight="1" x14ac:dyDescent="0.2">
      <c r="A9" s="136" t="s">
        <v>70</v>
      </c>
      <c r="B9" s="136" t="s">
        <v>71</v>
      </c>
      <c r="C9" s="136" t="s">
        <v>72</v>
      </c>
      <c r="D9" s="137" t="s">
        <v>73</v>
      </c>
      <c r="E9" s="138" t="s">
        <v>74</v>
      </c>
      <c r="F9" s="139" t="s">
        <v>75</v>
      </c>
      <c r="G9" s="137" t="s">
        <v>73</v>
      </c>
      <c r="H9" s="138" t="s">
        <v>74</v>
      </c>
      <c r="I9" s="139" t="s">
        <v>75</v>
      </c>
    </row>
    <row r="10" spans="1:9" ht="39.75" customHeight="1" x14ac:dyDescent="0.2">
      <c r="A10" s="140" t="s">
        <v>76</v>
      </c>
      <c r="B10" s="140" t="s">
        <v>77</v>
      </c>
      <c r="C10" s="140" t="s">
        <v>78</v>
      </c>
      <c r="D10" s="141"/>
      <c r="E10" s="142"/>
      <c r="F10" s="143"/>
      <c r="G10" s="141"/>
      <c r="H10" s="142"/>
      <c r="I10" s="143"/>
    </row>
    <row r="11" spans="1:9" ht="12.75" customHeight="1" x14ac:dyDescent="0.2">
      <c r="A11" s="144"/>
      <c r="B11" s="144"/>
      <c r="C11" s="144"/>
      <c r="D11" s="185"/>
      <c r="E11" s="186"/>
      <c r="F11" s="186"/>
      <c r="G11" s="186"/>
      <c r="H11" s="186"/>
      <c r="I11" s="187"/>
    </row>
    <row r="12" spans="1:9" ht="13.5" customHeight="1" x14ac:dyDescent="0.2">
      <c r="A12" s="144"/>
      <c r="B12" s="144"/>
      <c r="C12" s="144"/>
      <c r="D12" s="145"/>
      <c r="E12" s="146"/>
      <c r="F12" s="147"/>
      <c r="G12" s="145"/>
      <c r="H12" s="146"/>
      <c r="I12" s="147"/>
    </row>
    <row r="13" spans="1:9" ht="13.5" customHeight="1" x14ac:dyDescent="0.2">
      <c r="A13" s="144"/>
      <c r="B13" s="144"/>
      <c r="C13" s="144"/>
      <c r="D13" s="145"/>
      <c r="E13" s="146"/>
      <c r="F13" s="147"/>
      <c r="G13" s="145"/>
      <c r="H13" s="146"/>
      <c r="I13" s="147"/>
    </row>
    <row r="14" spans="1:9" ht="13.5" customHeight="1" x14ac:dyDescent="0.2">
      <c r="A14" s="144"/>
      <c r="B14" s="144"/>
      <c r="C14" s="144"/>
      <c r="D14" s="145"/>
      <c r="E14" s="146"/>
      <c r="F14" s="147"/>
      <c r="G14" s="145"/>
      <c r="H14" s="146"/>
      <c r="I14" s="147"/>
    </row>
    <row r="15" spans="1:9" ht="13.5" customHeight="1" x14ac:dyDescent="0.2">
      <c r="A15" s="144"/>
      <c r="B15" s="144"/>
      <c r="C15" s="144"/>
      <c r="D15" s="145"/>
      <c r="E15" s="146"/>
      <c r="F15" s="147"/>
      <c r="G15" s="145"/>
      <c r="H15" s="146"/>
      <c r="I15" s="147"/>
    </row>
    <row r="16" spans="1:9" ht="13.5" customHeight="1" x14ac:dyDescent="0.2">
      <c r="A16" s="144"/>
      <c r="B16" s="144"/>
      <c r="C16" s="144"/>
      <c r="D16" s="145"/>
      <c r="E16" s="146"/>
      <c r="F16" s="147"/>
      <c r="G16" s="145"/>
      <c r="H16" s="146"/>
      <c r="I16" s="147"/>
    </row>
    <row r="17" spans="1:9" ht="13.5" customHeight="1" x14ac:dyDescent="0.2">
      <c r="A17" s="148"/>
      <c r="B17" s="148"/>
      <c r="C17" s="148"/>
      <c r="D17" s="149"/>
      <c r="E17" s="150"/>
      <c r="F17" s="151"/>
      <c r="G17" s="149"/>
      <c r="H17" s="150"/>
      <c r="I17" s="151"/>
    </row>
    <row r="18" spans="1:9" ht="14.25" customHeight="1" x14ac:dyDescent="0.2">
      <c r="A18" s="152" t="s">
        <v>79</v>
      </c>
      <c r="B18" s="153"/>
      <c r="C18" s="154"/>
      <c r="D18" s="155">
        <f t="shared" ref="D18:I18" si="0">SUM(D10:D17)</f>
        <v>0</v>
      </c>
      <c r="E18" s="156">
        <f t="shared" si="0"/>
        <v>0</v>
      </c>
      <c r="F18" s="157">
        <f t="shared" si="0"/>
        <v>0</v>
      </c>
      <c r="G18" s="155">
        <f t="shared" si="0"/>
        <v>0</v>
      </c>
      <c r="H18" s="156">
        <f t="shared" si="0"/>
        <v>0</v>
      </c>
      <c r="I18" s="157">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58" customWidth="1"/>
    <col min="3" max="3" width="10.19921875" style="158" customWidth="1"/>
    <col min="4" max="9" width="6.8984375" style="158" customWidth="1"/>
    <col min="10" max="256" width="8.59765625" style="158" customWidth="1"/>
  </cols>
  <sheetData>
    <row r="1" spans="1:9" ht="13.5" customHeight="1" x14ac:dyDescent="0.2">
      <c r="A1" s="2"/>
      <c r="B1" s="2"/>
      <c r="C1" s="3"/>
      <c r="D1" s="3"/>
      <c r="E1" s="3"/>
      <c r="F1" s="3"/>
      <c r="G1" s="3"/>
      <c r="H1" s="3"/>
      <c r="I1" s="3"/>
    </row>
    <row r="2" spans="1:9" ht="14.25" customHeight="1" x14ac:dyDescent="0.2">
      <c r="A2" s="102" t="s">
        <v>0</v>
      </c>
      <c r="B2" s="127"/>
      <c r="C2" s="107"/>
      <c r="D2" s="3"/>
      <c r="E2" s="3"/>
      <c r="F2" s="3"/>
      <c r="G2" s="3"/>
      <c r="H2" s="3"/>
      <c r="I2" s="3"/>
    </row>
    <row r="3" spans="1:9" ht="14.25" customHeight="1" x14ac:dyDescent="0.2">
      <c r="A3" s="108" t="s">
        <v>2</v>
      </c>
      <c r="B3" s="128" t="str">
        <f>Metrics!B3</f>
        <v>LHCb</v>
      </c>
      <c r="C3" s="107"/>
      <c r="D3" s="3"/>
      <c r="E3" s="3"/>
      <c r="F3" s="3"/>
      <c r="G3" s="3"/>
      <c r="H3" s="3"/>
      <c r="I3" s="3"/>
    </row>
    <row r="4" spans="1:9" ht="13.5" customHeight="1" x14ac:dyDescent="0.2">
      <c r="A4" s="22" t="s">
        <v>55</v>
      </c>
      <c r="B4" s="129" t="str">
        <f>Metrics!B4</f>
        <v>2017</v>
      </c>
      <c r="C4" s="107"/>
      <c r="D4" s="3"/>
      <c r="E4" s="3"/>
      <c r="F4" s="3"/>
      <c r="G4" s="3"/>
      <c r="H4" s="3"/>
      <c r="I4" s="3"/>
    </row>
    <row r="5" spans="1:9" ht="13.5" customHeight="1" x14ac:dyDescent="0.2">
      <c r="A5" s="29" t="s">
        <v>8</v>
      </c>
      <c r="B5" s="130" t="str">
        <f>Metrics!B5</f>
        <v>Andrew McNab</v>
      </c>
      <c r="C5" s="107"/>
      <c r="D5" s="3"/>
      <c r="E5" s="3"/>
      <c r="F5" s="3"/>
      <c r="G5" s="3"/>
      <c r="H5" s="3"/>
      <c r="I5" s="3"/>
    </row>
    <row r="6" spans="1:9" ht="13.5" customHeight="1" x14ac:dyDescent="0.2">
      <c r="A6" s="33"/>
      <c r="B6" s="33"/>
      <c r="C6" s="3"/>
      <c r="D6" s="3"/>
      <c r="E6" s="3"/>
      <c r="F6" s="3"/>
      <c r="G6" s="3"/>
      <c r="H6" s="3"/>
      <c r="I6" s="3"/>
    </row>
    <row r="7" spans="1:9" ht="13.5" customHeight="1" x14ac:dyDescent="0.2">
      <c r="A7" s="131" t="s">
        <v>67</v>
      </c>
      <c r="B7" s="132"/>
      <c r="C7" s="132"/>
      <c r="D7" s="2"/>
      <c r="E7" s="2"/>
      <c r="F7" s="2"/>
      <c r="G7" s="2"/>
      <c r="H7" s="2"/>
      <c r="I7" s="2"/>
    </row>
    <row r="8" spans="1:9" ht="13.5" customHeight="1" x14ac:dyDescent="0.2">
      <c r="A8" s="133"/>
      <c r="B8" s="134"/>
      <c r="C8" s="135"/>
      <c r="D8" s="182" t="s">
        <v>68</v>
      </c>
      <c r="E8" s="183"/>
      <c r="F8" s="184"/>
      <c r="G8" s="182" t="s">
        <v>69</v>
      </c>
      <c r="H8" s="183"/>
      <c r="I8" s="184"/>
    </row>
    <row r="9" spans="1:9" ht="27" customHeight="1" x14ac:dyDescent="0.2">
      <c r="A9" s="136" t="s">
        <v>70</v>
      </c>
      <c r="B9" s="136" t="s">
        <v>71</v>
      </c>
      <c r="C9" s="136" t="s">
        <v>72</v>
      </c>
      <c r="D9" s="137" t="s">
        <v>73</v>
      </c>
      <c r="E9" s="138" t="s">
        <v>74</v>
      </c>
      <c r="F9" s="139" t="s">
        <v>75</v>
      </c>
      <c r="G9" s="137" t="s">
        <v>73</v>
      </c>
      <c r="H9" s="138" t="s">
        <v>74</v>
      </c>
      <c r="I9" s="139" t="s">
        <v>75</v>
      </c>
    </row>
    <row r="10" spans="1:9" ht="39.75" customHeight="1" x14ac:dyDescent="0.2">
      <c r="A10" s="140" t="s">
        <v>76</v>
      </c>
      <c r="B10" s="140" t="s">
        <v>77</v>
      </c>
      <c r="C10" s="140" t="s">
        <v>78</v>
      </c>
      <c r="D10" s="141">
        <v>1</v>
      </c>
      <c r="E10" s="142">
        <v>1</v>
      </c>
      <c r="F10" s="143">
        <v>1</v>
      </c>
      <c r="G10" s="141"/>
      <c r="H10" s="142"/>
      <c r="I10" s="143"/>
    </row>
    <row r="11" spans="1:9" ht="12.75" customHeight="1" x14ac:dyDescent="0.2">
      <c r="A11" s="144"/>
      <c r="B11" s="144"/>
      <c r="C11" s="144"/>
      <c r="D11" s="185"/>
      <c r="E11" s="186"/>
      <c r="F11" s="186"/>
      <c r="G11" s="186"/>
      <c r="H11" s="186"/>
      <c r="I11" s="187"/>
    </row>
    <row r="12" spans="1:9" ht="13.5" customHeight="1" x14ac:dyDescent="0.2">
      <c r="A12" s="144"/>
      <c r="B12" s="144"/>
      <c r="C12" s="144"/>
      <c r="D12" s="145"/>
      <c r="E12" s="146"/>
      <c r="F12" s="147"/>
      <c r="G12" s="145"/>
      <c r="H12" s="146"/>
      <c r="I12" s="147"/>
    </row>
    <row r="13" spans="1:9" ht="13.5" customHeight="1" x14ac:dyDescent="0.2">
      <c r="A13" s="144"/>
      <c r="B13" s="144"/>
      <c r="C13" s="144"/>
      <c r="D13" s="145"/>
      <c r="E13" s="146"/>
      <c r="F13" s="147"/>
      <c r="G13" s="145"/>
      <c r="H13" s="146"/>
      <c r="I13" s="147"/>
    </row>
    <row r="14" spans="1:9" ht="13.5" customHeight="1" x14ac:dyDescent="0.2">
      <c r="A14" s="144"/>
      <c r="B14" s="144"/>
      <c r="C14" s="144"/>
      <c r="D14" s="145"/>
      <c r="E14" s="146"/>
      <c r="F14" s="147"/>
      <c r="G14" s="145"/>
      <c r="H14" s="146"/>
      <c r="I14" s="147"/>
    </row>
    <row r="15" spans="1:9" ht="13.5" customHeight="1" x14ac:dyDescent="0.2">
      <c r="A15" s="144"/>
      <c r="B15" s="144"/>
      <c r="C15" s="144"/>
      <c r="D15" s="145"/>
      <c r="E15" s="146"/>
      <c r="F15" s="147"/>
      <c r="G15" s="145"/>
      <c r="H15" s="146"/>
      <c r="I15" s="147"/>
    </row>
    <row r="16" spans="1:9" ht="13.5" customHeight="1" x14ac:dyDescent="0.2">
      <c r="A16" s="144"/>
      <c r="B16" s="144"/>
      <c r="C16" s="144"/>
      <c r="D16" s="145"/>
      <c r="E16" s="146"/>
      <c r="F16" s="147"/>
      <c r="G16" s="145"/>
      <c r="H16" s="146"/>
      <c r="I16" s="147"/>
    </row>
    <row r="17" spans="1:9" ht="13.5" customHeight="1" x14ac:dyDescent="0.2">
      <c r="A17" s="148"/>
      <c r="B17" s="148"/>
      <c r="C17" s="148"/>
      <c r="D17" s="149"/>
      <c r="E17" s="150"/>
      <c r="F17" s="151"/>
      <c r="G17" s="149"/>
      <c r="H17" s="150"/>
      <c r="I17" s="151"/>
    </row>
    <row r="18" spans="1:9" ht="14.25" customHeight="1" x14ac:dyDescent="0.2">
      <c r="A18" s="152" t="s">
        <v>79</v>
      </c>
      <c r="B18" s="153"/>
      <c r="C18" s="154"/>
      <c r="D18" s="155">
        <f t="shared" ref="D18:I18" si="0">SUM(D10:D17)</f>
        <v>1</v>
      </c>
      <c r="E18" s="156">
        <f t="shared" si="0"/>
        <v>1</v>
      </c>
      <c r="F18" s="157">
        <f t="shared" si="0"/>
        <v>1</v>
      </c>
      <c r="G18" s="155">
        <f t="shared" si="0"/>
        <v>0</v>
      </c>
      <c r="H18" s="156">
        <f t="shared" si="0"/>
        <v>0</v>
      </c>
      <c r="I18" s="157">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59" customWidth="1"/>
    <col min="3" max="3" width="10.19921875" style="159" customWidth="1"/>
    <col min="4" max="9" width="6.8984375" style="159" customWidth="1"/>
    <col min="10" max="256" width="8.59765625" style="159" customWidth="1"/>
  </cols>
  <sheetData>
    <row r="1" spans="1:9" ht="13.5" customHeight="1" x14ac:dyDescent="0.2">
      <c r="A1" s="2"/>
      <c r="B1" s="2"/>
      <c r="C1" s="3"/>
      <c r="D1" s="3"/>
      <c r="E1" s="3"/>
      <c r="F1" s="3"/>
      <c r="G1" s="3"/>
      <c r="H1" s="3"/>
      <c r="I1" s="3"/>
    </row>
    <row r="2" spans="1:9" ht="14.25" customHeight="1" x14ac:dyDescent="0.2">
      <c r="A2" s="102" t="s">
        <v>0</v>
      </c>
      <c r="B2" s="127"/>
      <c r="C2" s="107"/>
      <c r="D2" s="3"/>
      <c r="E2" s="3"/>
      <c r="F2" s="3"/>
      <c r="G2" s="3"/>
      <c r="H2" s="3"/>
      <c r="I2" s="3"/>
    </row>
    <row r="3" spans="1:9" ht="14.25" customHeight="1" x14ac:dyDescent="0.2">
      <c r="A3" s="108" t="s">
        <v>2</v>
      </c>
      <c r="B3" s="128" t="str">
        <f>Metrics!B3</f>
        <v>LHCb</v>
      </c>
      <c r="C3" s="107"/>
      <c r="D3" s="3"/>
      <c r="E3" s="3"/>
      <c r="F3" s="3"/>
      <c r="G3" s="3"/>
      <c r="H3" s="3"/>
      <c r="I3" s="3"/>
    </row>
    <row r="4" spans="1:9" ht="13.5" customHeight="1" x14ac:dyDescent="0.2">
      <c r="A4" s="22" t="s">
        <v>55</v>
      </c>
      <c r="B4" s="129" t="str">
        <f>Metrics!B4</f>
        <v>2017</v>
      </c>
      <c r="C4" s="107"/>
      <c r="D4" s="3"/>
      <c r="E4" s="3"/>
      <c r="F4" s="3"/>
      <c r="G4" s="3"/>
      <c r="H4" s="3"/>
      <c r="I4" s="3"/>
    </row>
    <row r="5" spans="1:9" ht="13.5" customHeight="1" x14ac:dyDescent="0.2">
      <c r="A5" s="29" t="s">
        <v>8</v>
      </c>
      <c r="B5" s="130" t="str">
        <f>Metrics!B5</f>
        <v>Andrew McNab</v>
      </c>
      <c r="C5" s="107"/>
      <c r="D5" s="3"/>
      <c r="E5" s="3"/>
      <c r="F5" s="3"/>
      <c r="G5" s="3"/>
      <c r="H5" s="3"/>
      <c r="I5" s="3"/>
    </row>
    <row r="6" spans="1:9" ht="13.5" customHeight="1" x14ac:dyDescent="0.2">
      <c r="A6" s="33"/>
      <c r="B6" s="33"/>
      <c r="C6" s="3"/>
      <c r="D6" s="3"/>
      <c r="E6" s="3"/>
      <c r="F6" s="3"/>
      <c r="G6" s="3"/>
      <c r="H6" s="3"/>
      <c r="I6" s="3"/>
    </row>
    <row r="7" spans="1:9" ht="13.5" customHeight="1" x14ac:dyDescent="0.2">
      <c r="A7" s="131" t="s">
        <v>67</v>
      </c>
      <c r="B7" s="132"/>
      <c r="C7" s="132"/>
      <c r="D7" s="2"/>
      <c r="E7" s="2"/>
      <c r="F7" s="2"/>
      <c r="G7" s="2"/>
      <c r="H7" s="2"/>
      <c r="I7" s="2"/>
    </row>
    <row r="8" spans="1:9" ht="13.5" customHeight="1" x14ac:dyDescent="0.2">
      <c r="A8" s="133"/>
      <c r="B8" s="134"/>
      <c r="C8" s="135"/>
      <c r="D8" s="182" t="s">
        <v>68</v>
      </c>
      <c r="E8" s="183"/>
      <c r="F8" s="184"/>
      <c r="G8" s="182" t="s">
        <v>69</v>
      </c>
      <c r="H8" s="183"/>
      <c r="I8" s="184"/>
    </row>
    <row r="9" spans="1:9" ht="27" customHeight="1" x14ac:dyDescent="0.2">
      <c r="A9" s="136" t="s">
        <v>70</v>
      </c>
      <c r="B9" s="136" t="s">
        <v>71</v>
      </c>
      <c r="C9" s="136" t="s">
        <v>72</v>
      </c>
      <c r="D9" s="137" t="s">
        <v>73</v>
      </c>
      <c r="E9" s="138" t="s">
        <v>74</v>
      </c>
      <c r="F9" s="139" t="s">
        <v>75</v>
      </c>
      <c r="G9" s="137" t="s">
        <v>73</v>
      </c>
      <c r="H9" s="138" t="s">
        <v>74</v>
      </c>
      <c r="I9" s="139" t="s">
        <v>75</v>
      </c>
    </row>
    <row r="10" spans="1:9" ht="39.75" customHeight="1" x14ac:dyDescent="0.2">
      <c r="A10" s="140" t="s">
        <v>76</v>
      </c>
      <c r="B10" s="140" t="s">
        <v>77</v>
      </c>
      <c r="C10" s="140" t="s">
        <v>78</v>
      </c>
      <c r="D10" s="141">
        <v>1</v>
      </c>
      <c r="E10" s="142">
        <v>1</v>
      </c>
      <c r="F10" s="143">
        <v>1</v>
      </c>
      <c r="G10" s="141"/>
      <c r="H10" s="142"/>
      <c r="I10" s="143"/>
    </row>
    <row r="11" spans="1:9" ht="12.75" customHeight="1" x14ac:dyDescent="0.2">
      <c r="A11" s="144"/>
      <c r="B11" s="144"/>
      <c r="C11" s="144"/>
      <c r="D11" s="185"/>
      <c r="E11" s="186"/>
      <c r="F11" s="186"/>
      <c r="G11" s="186"/>
      <c r="H11" s="186"/>
      <c r="I11" s="187"/>
    </row>
    <row r="12" spans="1:9" ht="13.5" customHeight="1" x14ac:dyDescent="0.2">
      <c r="A12" s="144"/>
      <c r="B12" s="144"/>
      <c r="C12" s="144"/>
      <c r="D12" s="145"/>
      <c r="E12" s="146"/>
      <c r="F12" s="147"/>
      <c r="G12" s="145"/>
      <c r="H12" s="146"/>
      <c r="I12" s="147"/>
    </row>
    <row r="13" spans="1:9" ht="13.5" customHeight="1" x14ac:dyDescent="0.2">
      <c r="A13" s="144"/>
      <c r="B13" s="144"/>
      <c r="C13" s="144"/>
      <c r="D13" s="145"/>
      <c r="E13" s="146"/>
      <c r="F13" s="147"/>
      <c r="G13" s="145"/>
      <c r="H13" s="146"/>
      <c r="I13" s="147"/>
    </row>
    <row r="14" spans="1:9" ht="13.5" customHeight="1" x14ac:dyDescent="0.2">
      <c r="A14" s="144"/>
      <c r="B14" s="144"/>
      <c r="C14" s="144"/>
      <c r="D14" s="145"/>
      <c r="E14" s="146"/>
      <c r="F14" s="147"/>
      <c r="G14" s="145"/>
      <c r="H14" s="146"/>
      <c r="I14" s="147"/>
    </row>
    <row r="15" spans="1:9" ht="13.5" customHeight="1" x14ac:dyDescent="0.2">
      <c r="A15" s="144"/>
      <c r="B15" s="144"/>
      <c r="C15" s="144"/>
      <c r="D15" s="145"/>
      <c r="E15" s="146"/>
      <c r="F15" s="147"/>
      <c r="G15" s="145"/>
      <c r="H15" s="146"/>
      <c r="I15" s="147"/>
    </row>
    <row r="16" spans="1:9" ht="13.5" customHeight="1" x14ac:dyDescent="0.2">
      <c r="A16" s="144"/>
      <c r="B16" s="144"/>
      <c r="C16" s="144"/>
      <c r="D16" s="145"/>
      <c r="E16" s="146"/>
      <c r="F16" s="147"/>
      <c r="G16" s="145"/>
      <c r="H16" s="146"/>
      <c r="I16" s="147"/>
    </row>
    <row r="17" spans="1:9" ht="13.5" customHeight="1" x14ac:dyDescent="0.2">
      <c r="A17" s="148"/>
      <c r="B17" s="148"/>
      <c r="C17" s="148"/>
      <c r="D17" s="149"/>
      <c r="E17" s="150"/>
      <c r="F17" s="151"/>
      <c r="G17" s="149"/>
      <c r="H17" s="150"/>
      <c r="I17" s="151"/>
    </row>
    <row r="18" spans="1:9" ht="14.25" customHeight="1" x14ac:dyDescent="0.2">
      <c r="A18" s="152" t="s">
        <v>79</v>
      </c>
      <c r="B18" s="153"/>
      <c r="C18" s="154"/>
      <c r="D18" s="155">
        <f t="shared" ref="D18:I18" si="0">SUM(D10:D17)</f>
        <v>1</v>
      </c>
      <c r="E18" s="156">
        <f t="shared" si="0"/>
        <v>1</v>
      </c>
      <c r="F18" s="157">
        <f t="shared" si="0"/>
        <v>1</v>
      </c>
      <c r="G18" s="155">
        <f t="shared" si="0"/>
        <v>0</v>
      </c>
      <c r="H18" s="156">
        <f t="shared" si="0"/>
        <v>0</v>
      </c>
      <c r="I18" s="157">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60" customWidth="1"/>
    <col min="3" max="3" width="10.19921875" style="160" customWidth="1"/>
    <col min="4" max="9" width="6.8984375" style="160" customWidth="1"/>
    <col min="10" max="256" width="8.59765625" style="160" customWidth="1"/>
  </cols>
  <sheetData>
    <row r="1" spans="1:9" ht="13.5" customHeight="1" x14ac:dyDescent="0.2">
      <c r="A1" s="2"/>
      <c r="B1" s="2"/>
      <c r="C1" s="3"/>
      <c r="D1" s="3"/>
      <c r="E1" s="3"/>
      <c r="F1" s="3"/>
      <c r="G1" s="3"/>
      <c r="H1" s="3"/>
      <c r="I1" s="3"/>
    </row>
    <row r="2" spans="1:9" ht="14.25" customHeight="1" x14ac:dyDescent="0.2">
      <c r="A2" s="102" t="s">
        <v>0</v>
      </c>
      <c r="B2" s="127"/>
      <c r="C2" s="107"/>
      <c r="D2" s="3"/>
      <c r="E2" s="3"/>
      <c r="F2" s="3"/>
      <c r="G2" s="3"/>
      <c r="H2" s="3"/>
      <c r="I2" s="3"/>
    </row>
    <row r="3" spans="1:9" ht="14.25" customHeight="1" x14ac:dyDescent="0.2">
      <c r="A3" s="108" t="s">
        <v>2</v>
      </c>
      <c r="B3" s="128" t="str">
        <f>Metrics!B3</f>
        <v>LHCb</v>
      </c>
      <c r="C3" s="107"/>
      <c r="D3" s="3"/>
      <c r="E3" s="3"/>
      <c r="F3" s="3"/>
      <c r="G3" s="3"/>
      <c r="H3" s="3"/>
      <c r="I3" s="3"/>
    </row>
    <row r="4" spans="1:9" ht="13.5" customHeight="1" x14ac:dyDescent="0.2">
      <c r="A4" s="22" t="s">
        <v>55</v>
      </c>
      <c r="B4" s="129" t="str">
        <f>Metrics!B4</f>
        <v>2017</v>
      </c>
      <c r="C4" s="107"/>
      <c r="D4" s="3"/>
      <c r="E4" s="3"/>
      <c r="F4" s="3"/>
      <c r="G4" s="3"/>
      <c r="H4" s="3"/>
      <c r="I4" s="3"/>
    </row>
    <row r="5" spans="1:9" ht="13.5" customHeight="1" x14ac:dyDescent="0.2">
      <c r="A5" s="29" t="s">
        <v>8</v>
      </c>
      <c r="B5" s="130" t="str">
        <f>Metrics!B5</f>
        <v>Andrew McNab</v>
      </c>
      <c r="C5" s="107"/>
      <c r="D5" s="3"/>
      <c r="E5" s="3"/>
      <c r="F5" s="3"/>
      <c r="G5" s="3"/>
      <c r="H5" s="3"/>
      <c r="I5" s="3"/>
    </row>
    <row r="6" spans="1:9" ht="13.5" customHeight="1" x14ac:dyDescent="0.2">
      <c r="A6" s="33"/>
      <c r="B6" s="33"/>
      <c r="C6" s="3"/>
      <c r="D6" s="3"/>
      <c r="E6" s="3"/>
      <c r="F6" s="3"/>
      <c r="G6" s="3"/>
      <c r="H6" s="3"/>
      <c r="I6" s="3"/>
    </row>
    <row r="7" spans="1:9" ht="13.5" customHeight="1" x14ac:dyDescent="0.2">
      <c r="A7" s="131" t="s">
        <v>67</v>
      </c>
      <c r="B7" s="132"/>
      <c r="C7" s="132"/>
      <c r="D7" s="2"/>
      <c r="E7" s="2"/>
      <c r="F7" s="2"/>
      <c r="G7" s="2"/>
      <c r="H7" s="2"/>
      <c r="I7" s="2"/>
    </row>
    <row r="8" spans="1:9" ht="13.5" customHeight="1" x14ac:dyDescent="0.2">
      <c r="A8" s="133"/>
      <c r="B8" s="134"/>
      <c r="C8" s="135"/>
      <c r="D8" s="182" t="s">
        <v>68</v>
      </c>
      <c r="E8" s="183"/>
      <c r="F8" s="184"/>
      <c r="G8" s="182" t="s">
        <v>69</v>
      </c>
      <c r="H8" s="183"/>
      <c r="I8" s="184"/>
    </row>
    <row r="9" spans="1:9" ht="27" customHeight="1" x14ac:dyDescent="0.2">
      <c r="A9" s="136" t="s">
        <v>70</v>
      </c>
      <c r="B9" s="136" t="s">
        <v>71</v>
      </c>
      <c r="C9" s="136" t="s">
        <v>72</v>
      </c>
      <c r="D9" s="137" t="s">
        <v>73</v>
      </c>
      <c r="E9" s="138" t="s">
        <v>74</v>
      </c>
      <c r="F9" s="139" t="s">
        <v>75</v>
      </c>
      <c r="G9" s="137" t="s">
        <v>73</v>
      </c>
      <c r="H9" s="138" t="s">
        <v>74</v>
      </c>
      <c r="I9" s="139" t="s">
        <v>75</v>
      </c>
    </row>
    <row r="10" spans="1:9" ht="39.75" customHeight="1" x14ac:dyDescent="0.2">
      <c r="A10" s="140" t="s">
        <v>76</v>
      </c>
      <c r="B10" s="140" t="s">
        <v>77</v>
      </c>
      <c r="C10" s="140" t="s">
        <v>78</v>
      </c>
      <c r="D10" s="141">
        <v>1</v>
      </c>
      <c r="E10" s="142">
        <v>1</v>
      </c>
      <c r="F10" s="143">
        <v>1</v>
      </c>
      <c r="G10" s="141"/>
      <c r="H10" s="142"/>
      <c r="I10" s="143"/>
    </row>
    <row r="11" spans="1:9" ht="12.75" customHeight="1" x14ac:dyDescent="0.2">
      <c r="A11" s="144"/>
      <c r="B11" s="144"/>
      <c r="C11" s="144"/>
      <c r="D11" s="185"/>
      <c r="E11" s="186"/>
      <c r="F11" s="186"/>
      <c r="G11" s="186"/>
      <c r="H11" s="186"/>
      <c r="I11" s="187"/>
    </row>
    <row r="12" spans="1:9" ht="13.5" customHeight="1" x14ac:dyDescent="0.2">
      <c r="A12" s="144"/>
      <c r="B12" s="144"/>
      <c r="C12" s="144"/>
      <c r="D12" s="145"/>
      <c r="E12" s="146"/>
      <c r="F12" s="147"/>
      <c r="G12" s="145"/>
      <c r="H12" s="146"/>
      <c r="I12" s="147"/>
    </row>
    <row r="13" spans="1:9" ht="13.5" customHeight="1" x14ac:dyDescent="0.2">
      <c r="A13" s="144"/>
      <c r="B13" s="144"/>
      <c r="C13" s="144"/>
      <c r="D13" s="145"/>
      <c r="E13" s="146"/>
      <c r="F13" s="147"/>
      <c r="G13" s="145"/>
      <c r="H13" s="146"/>
      <c r="I13" s="147"/>
    </row>
    <row r="14" spans="1:9" ht="13.5" customHeight="1" x14ac:dyDescent="0.2">
      <c r="A14" s="144"/>
      <c r="B14" s="144"/>
      <c r="C14" s="144"/>
      <c r="D14" s="145"/>
      <c r="E14" s="146"/>
      <c r="F14" s="147"/>
      <c r="G14" s="145"/>
      <c r="H14" s="146"/>
      <c r="I14" s="147"/>
    </row>
    <row r="15" spans="1:9" ht="13.5" customHeight="1" x14ac:dyDescent="0.2">
      <c r="A15" s="144"/>
      <c r="B15" s="144"/>
      <c r="C15" s="144"/>
      <c r="D15" s="145"/>
      <c r="E15" s="146"/>
      <c r="F15" s="147"/>
      <c r="G15" s="145"/>
      <c r="H15" s="146"/>
      <c r="I15" s="147"/>
    </row>
    <row r="16" spans="1:9" ht="13.5" customHeight="1" x14ac:dyDescent="0.2">
      <c r="A16" s="144"/>
      <c r="B16" s="144"/>
      <c r="C16" s="144"/>
      <c r="D16" s="145"/>
      <c r="E16" s="146"/>
      <c r="F16" s="147"/>
      <c r="G16" s="145"/>
      <c r="H16" s="146"/>
      <c r="I16" s="147"/>
    </row>
    <row r="17" spans="1:9" ht="13.5" customHeight="1" x14ac:dyDescent="0.2">
      <c r="A17" s="148"/>
      <c r="B17" s="148"/>
      <c r="C17" s="148"/>
      <c r="D17" s="149"/>
      <c r="E17" s="150"/>
      <c r="F17" s="151"/>
      <c r="G17" s="149"/>
      <c r="H17" s="150"/>
      <c r="I17" s="151"/>
    </row>
    <row r="18" spans="1:9" ht="14.25" customHeight="1" x14ac:dyDescent="0.2">
      <c r="A18" s="152" t="s">
        <v>79</v>
      </c>
      <c r="B18" s="153"/>
      <c r="C18" s="154"/>
      <c r="D18" s="155">
        <f t="shared" ref="D18:I18" si="0">SUM(D10:D17)</f>
        <v>1</v>
      </c>
      <c r="E18" s="156">
        <f t="shared" si="0"/>
        <v>1</v>
      </c>
      <c r="F18" s="157">
        <f t="shared" si="0"/>
        <v>1</v>
      </c>
      <c r="G18" s="155">
        <f t="shared" si="0"/>
        <v>0</v>
      </c>
      <c r="H18" s="156">
        <f t="shared" si="0"/>
        <v>0</v>
      </c>
      <c r="I18" s="157">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x14ac:dyDescent="0.2"/>
  <cols>
    <col min="1" max="2" width="6.8984375" style="161" customWidth="1"/>
    <col min="3" max="3" width="10.19921875" style="161" customWidth="1"/>
    <col min="4" max="9" width="6.8984375" style="161" customWidth="1"/>
    <col min="10" max="256" width="8.59765625" style="161" customWidth="1"/>
  </cols>
  <sheetData>
    <row r="1" spans="1:9" ht="13.5" customHeight="1" x14ac:dyDescent="0.2">
      <c r="A1" s="2"/>
      <c r="B1" s="2"/>
      <c r="C1" s="3"/>
      <c r="D1" s="3"/>
      <c r="E1" s="3"/>
      <c r="F1" s="3"/>
      <c r="G1" s="3"/>
      <c r="H1" s="3"/>
      <c r="I1" s="3"/>
    </row>
    <row r="2" spans="1:9" ht="14.25" customHeight="1" x14ac:dyDescent="0.2">
      <c r="A2" s="102" t="s">
        <v>0</v>
      </c>
      <c r="B2" s="127"/>
      <c r="C2" s="107"/>
      <c r="D2" s="3"/>
      <c r="E2" s="3"/>
      <c r="F2" s="3"/>
      <c r="G2" s="3"/>
      <c r="H2" s="3"/>
      <c r="I2" s="3"/>
    </row>
    <row r="3" spans="1:9" ht="14.25" customHeight="1" x14ac:dyDescent="0.2">
      <c r="A3" s="108" t="s">
        <v>2</v>
      </c>
      <c r="B3" s="128" t="str">
        <f>Metrics!B3</f>
        <v>LHCb</v>
      </c>
      <c r="C3" s="107"/>
      <c r="D3" s="3"/>
      <c r="E3" s="3"/>
      <c r="F3" s="3"/>
      <c r="G3" s="3"/>
      <c r="H3" s="3"/>
      <c r="I3" s="3"/>
    </row>
    <row r="4" spans="1:9" ht="13.5" customHeight="1" x14ac:dyDescent="0.2">
      <c r="A4" s="22" t="s">
        <v>55</v>
      </c>
      <c r="B4" s="129" t="str">
        <f>Metrics!B4</f>
        <v>2017</v>
      </c>
      <c r="C4" s="107"/>
      <c r="D4" s="3"/>
      <c r="E4" s="3"/>
      <c r="F4" s="3"/>
      <c r="G4" s="3"/>
      <c r="H4" s="3"/>
      <c r="I4" s="3"/>
    </row>
    <row r="5" spans="1:9" ht="13.5" customHeight="1" x14ac:dyDescent="0.2">
      <c r="A5" s="29" t="s">
        <v>8</v>
      </c>
      <c r="B5" s="130" t="str">
        <f>Metrics!B5</f>
        <v>Andrew McNab</v>
      </c>
      <c r="C5" s="107"/>
      <c r="D5" s="3"/>
      <c r="E5" s="3"/>
      <c r="F5" s="3"/>
      <c r="G5" s="3"/>
      <c r="H5" s="3"/>
      <c r="I5" s="3"/>
    </row>
    <row r="6" spans="1:9" ht="13.5" customHeight="1" x14ac:dyDescent="0.2">
      <c r="A6" s="33"/>
      <c r="B6" s="33"/>
      <c r="C6" s="3"/>
      <c r="D6" s="3"/>
      <c r="E6" s="3"/>
      <c r="F6" s="3"/>
      <c r="G6" s="3"/>
      <c r="H6" s="3"/>
      <c r="I6" s="3"/>
    </row>
    <row r="7" spans="1:9" ht="13.5" customHeight="1" x14ac:dyDescent="0.2">
      <c r="A7" s="131" t="s">
        <v>67</v>
      </c>
      <c r="B7" s="132"/>
      <c r="C7" s="132"/>
      <c r="D7" s="2"/>
      <c r="E7" s="2"/>
      <c r="F7" s="2"/>
      <c r="G7" s="2"/>
      <c r="H7" s="2"/>
      <c r="I7" s="2"/>
    </row>
    <row r="8" spans="1:9" ht="13.5" customHeight="1" x14ac:dyDescent="0.2">
      <c r="A8" s="133"/>
      <c r="B8" s="134"/>
      <c r="C8" s="135"/>
      <c r="D8" s="182" t="s">
        <v>68</v>
      </c>
      <c r="E8" s="183"/>
      <c r="F8" s="184"/>
      <c r="G8" s="182" t="s">
        <v>69</v>
      </c>
      <c r="H8" s="183"/>
      <c r="I8" s="184"/>
    </row>
    <row r="9" spans="1:9" ht="27" customHeight="1" x14ac:dyDescent="0.2">
      <c r="A9" s="136" t="s">
        <v>70</v>
      </c>
      <c r="B9" s="136" t="s">
        <v>71</v>
      </c>
      <c r="C9" s="136" t="s">
        <v>72</v>
      </c>
      <c r="D9" s="137" t="s">
        <v>73</v>
      </c>
      <c r="E9" s="138" t="s">
        <v>74</v>
      </c>
      <c r="F9" s="139" t="s">
        <v>75</v>
      </c>
      <c r="G9" s="137" t="s">
        <v>73</v>
      </c>
      <c r="H9" s="138" t="s">
        <v>74</v>
      </c>
      <c r="I9" s="139" t="s">
        <v>75</v>
      </c>
    </row>
    <row r="10" spans="1:9" ht="39.75" customHeight="1" x14ac:dyDescent="0.2">
      <c r="A10" s="140" t="s">
        <v>76</v>
      </c>
      <c r="B10" s="140" t="s">
        <v>77</v>
      </c>
      <c r="C10" s="140" t="s">
        <v>78</v>
      </c>
      <c r="D10" s="141">
        <v>1</v>
      </c>
      <c r="E10" s="142">
        <v>1</v>
      </c>
      <c r="F10" s="143">
        <v>1</v>
      </c>
      <c r="G10" s="141"/>
      <c r="H10" s="142"/>
      <c r="I10" s="143"/>
    </row>
    <row r="11" spans="1:9" ht="12.75" customHeight="1" x14ac:dyDescent="0.2">
      <c r="A11" s="144"/>
      <c r="B11" s="144"/>
      <c r="C11" s="144"/>
      <c r="D11" s="185"/>
      <c r="E11" s="186"/>
      <c r="F11" s="186"/>
      <c r="G11" s="186"/>
      <c r="H11" s="186"/>
      <c r="I11" s="187"/>
    </row>
    <row r="12" spans="1:9" ht="13.5" customHeight="1" x14ac:dyDescent="0.2">
      <c r="A12" s="144"/>
      <c r="B12" s="144"/>
      <c r="C12" s="144"/>
      <c r="D12" s="145"/>
      <c r="E12" s="146"/>
      <c r="F12" s="147"/>
      <c r="G12" s="145"/>
      <c r="H12" s="146"/>
      <c r="I12" s="147"/>
    </row>
    <row r="13" spans="1:9" ht="13.5" customHeight="1" x14ac:dyDescent="0.2">
      <c r="A13" s="144"/>
      <c r="B13" s="144"/>
      <c r="C13" s="144"/>
      <c r="D13" s="145"/>
      <c r="E13" s="146"/>
      <c r="F13" s="147"/>
      <c r="G13" s="145"/>
      <c r="H13" s="146"/>
      <c r="I13" s="147"/>
    </row>
    <row r="14" spans="1:9" ht="13.5" customHeight="1" x14ac:dyDescent="0.2">
      <c r="A14" s="144"/>
      <c r="B14" s="144"/>
      <c r="C14" s="144"/>
      <c r="D14" s="145"/>
      <c r="E14" s="146"/>
      <c r="F14" s="147"/>
      <c r="G14" s="145"/>
      <c r="H14" s="146"/>
      <c r="I14" s="147"/>
    </row>
    <row r="15" spans="1:9" ht="13.5" customHeight="1" x14ac:dyDescent="0.2">
      <c r="A15" s="144"/>
      <c r="B15" s="144"/>
      <c r="C15" s="144"/>
      <c r="D15" s="145"/>
      <c r="E15" s="146"/>
      <c r="F15" s="147"/>
      <c r="G15" s="145"/>
      <c r="H15" s="146"/>
      <c r="I15" s="147"/>
    </row>
    <row r="16" spans="1:9" ht="13.5" customHeight="1" x14ac:dyDescent="0.2">
      <c r="A16" s="144"/>
      <c r="B16" s="144"/>
      <c r="C16" s="144"/>
      <c r="D16" s="145"/>
      <c r="E16" s="146"/>
      <c r="F16" s="147"/>
      <c r="G16" s="145"/>
      <c r="H16" s="146"/>
      <c r="I16" s="147"/>
    </row>
    <row r="17" spans="1:9" ht="13.5" customHeight="1" x14ac:dyDescent="0.2">
      <c r="A17" s="148"/>
      <c r="B17" s="148"/>
      <c r="C17" s="148"/>
      <c r="D17" s="149"/>
      <c r="E17" s="150"/>
      <c r="F17" s="151"/>
      <c r="G17" s="149"/>
      <c r="H17" s="150"/>
      <c r="I17" s="151"/>
    </row>
    <row r="18" spans="1:9" ht="14.25" customHeight="1" x14ac:dyDescent="0.2">
      <c r="A18" s="152" t="s">
        <v>79</v>
      </c>
      <c r="B18" s="153"/>
      <c r="C18" s="154"/>
      <c r="D18" s="155">
        <f t="shared" ref="D18:I18" si="0">SUM(D10:D17)</f>
        <v>1</v>
      </c>
      <c r="E18" s="156">
        <f t="shared" si="0"/>
        <v>1</v>
      </c>
      <c r="F18" s="157">
        <f t="shared" si="0"/>
        <v>1</v>
      </c>
      <c r="G18" s="155">
        <f t="shared" si="0"/>
        <v>0</v>
      </c>
      <c r="H18" s="156">
        <f t="shared" si="0"/>
        <v>0</v>
      </c>
      <c r="I18" s="157">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62" customWidth="1"/>
    <col min="14" max="256" width="8.59765625" style="162" customWidth="1"/>
  </cols>
  <sheetData>
    <row r="1" spans="1:13" ht="13.5" customHeight="1" x14ac:dyDescent="0.2">
      <c r="A1" s="2"/>
      <c r="B1" s="2"/>
      <c r="C1" s="3"/>
      <c r="D1" s="3"/>
      <c r="E1" s="3"/>
      <c r="F1" s="3"/>
      <c r="G1" s="3"/>
      <c r="H1" s="3"/>
      <c r="I1" s="3"/>
      <c r="J1" s="3"/>
      <c r="K1" s="3"/>
      <c r="L1" s="3"/>
      <c r="M1" s="3"/>
    </row>
    <row r="2" spans="1:13" ht="14.25" customHeight="1" x14ac:dyDescent="0.2">
      <c r="A2" s="102" t="s">
        <v>0</v>
      </c>
      <c r="B2" s="163"/>
      <c r="C2" s="107"/>
      <c r="D2" s="3"/>
      <c r="E2" s="3"/>
      <c r="F2" s="3"/>
      <c r="G2" s="3"/>
      <c r="H2" s="3"/>
      <c r="I2" s="3"/>
      <c r="J2" s="3"/>
      <c r="K2" s="3"/>
      <c r="L2" s="3"/>
      <c r="M2" s="3"/>
    </row>
    <row r="3" spans="1:13" ht="14.25" customHeight="1" x14ac:dyDescent="0.2">
      <c r="A3" s="108" t="s">
        <v>2</v>
      </c>
      <c r="B3" s="128" t="str">
        <f>Metrics!B3</f>
        <v>LHCb</v>
      </c>
      <c r="C3" s="107"/>
      <c r="D3" s="3"/>
      <c r="E3" s="3"/>
      <c r="F3" s="3"/>
      <c r="G3" s="3"/>
      <c r="H3" s="3"/>
      <c r="I3" s="3"/>
      <c r="J3" s="3"/>
      <c r="K3" s="3"/>
      <c r="L3" s="3"/>
      <c r="M3" s="3"/>
    </row>
    <row r="4" spans="1:13" ht="13.5" customHeight="1" x14ac:dyDescent="0.2">
      <c r="A4" s="22" t="s">
        <v>55</v>
      </c>
      <c r="B4" s="129" t="s">
        <v>80</v>
      </c>
      <c r="C4" s="107"/>
      <c r="D4" s="3"/>
      <c r="E4" s="3"/>
      <c r="F4" s="3"/>
      <c r="G4" s="3"/>
      <c r="H4" s="3"/>
      <c r="I4" s="3"/>
      <c r="J4" s="3"/>
      <c r="K4" s="3"/>
      <c r="L4" s="3"/>
      <c r="M4" s="3"/>
    </row>
    <row r="5" spans="1:13" ht="13.5" customHeight="1" x14ac:dyDescent="0.2">
      <c r="A5" s="29" t="s">
        <v>8</v>
      </c>
      <c r="B5" s="130" t="str">
        <f>Metrics!B5</f>
        <v>Andrew McNab</v>
      </c>
      <c r="C5" s="107"/>
      <c r="D5" s="3"/>
      <c r="E5" s="3"/>
      <c r="F5" s="3"/>
      <c r="G5" s="3"/>
      <c r="H5" s="3"/>
      <c r="I5" s="3"/>
      <c r="J5" s="3"/>
      <c r="K5" s="3"/>
      <c r="L5" s="3"/>
      <c r="M5" s="3"/>
    </row>
    <row r="6" spans="1:13" ht="13.5" customHeight="1" x14ac:dyDescent="0.2">
      <c r="A6" s="33"/>
      <c r="B6" s="33"/>
      <c r="C6" s="3"/>
      <c r="D6" s="3"/>
      <c r="E6" s="3"/>
      <c r="F6" s="3"/>
      <c r="G6" s="3"/>
      <c r="H6" s="3"/>
      <c r="I6" s="3"/>
      <c r="J6" s="3"/>
      <c r="K6" s="3"/>
      <c r="L6" s="3"/>
      <c r="M6" s="3"/>
    </row>
    <row r="7" spans="1:13" ht="13.5" customHeight="1" x14ac:dyDescent="0.2">
      <c r="A7" s="131" t="s">
        <v>81</v>
      </c>
      <c r="B7" s="2"/>
      <c r="C7" s="2"/>
      <c r="D7" s="2"/>
      <c r="E7" s="2"/>
      <c r="F7" s="2"/>
      <c r="G7" s="2"/>
      <c r="H7" s="2"/>
      <c r="I7" s="2"/>
      <c r="J7" s="2"/>
      <c r="K7" s="2"/>
      <c r="L7" s="3"/>
      <c r="M7" s="3"/>
    </row>
    <row r="8" spans="1:13" ht="16.5" customHeight="1" x14ac:dyDescent="0.2">
      <c r="A8" s="43" t="s">
        <v>71</v>
      </c>
      <c r="B8" s="205" t="s">
        <v>82</v>
      </c>
      <c r="C8" s="192"/>
      <c r="D8" s="192"/>
      <c r="E8" s="192"/>
      <c r="F8" s="193"/>
      <c r="G8" s="205" t="s">
        <v>83</v>
      </c>
      <c r="H8" s="192"/>
      <c r="I8" s="192"/>
      <c r="J8" s="192"/>
      <c r="K8" s="193"/>
      <c r="L8" s="107"/>
      <c r="M8" s="3"/>
    </row>
    <row r="9" spans="1:13" ht="57.75" customHeight="1" x14ac:dyDescent="0.2">
      <c r="A9" s="164" t="s">
        <v>84</v>
      </c>
      <c r="B9" s="216" t="s">
        <v>85</v>
      </c>
      <c r="C9" s="217"/>
      <c r="D9" s="217"/>
      <c r="E9" s="217"/>
      <c r="F9" s="218"/>
      <c r="G9" s="222"/>
      <c r="H9" s="217"/>
      <c r="I9" s="217"/>
      <c r="J9" s="217"/>
      <c r="K9" s="218"/>
      <c r="L9" s="107"/>
      <c r="M9" s="3"/>
    </row>
    <row r="10" spans="1:13" ht="57.75" customHeight="1" x14ac:dyDescent="0.2">
      <c r="A10" s="165" t="s">
        <v>86</v>
      </c>
      <c r="B10" s="199" t="s">
        <v>87</v>
      </c>
      <c r="C10" s="200"/>
      <c r="D10" s="200"/>
      <c r="E10" s="200"/>
      <c r="F10" s="201"/>
      <c r="G10" s="222"/>
      <c r="H10" s="217"/>
      <c r="I10" s="217"/>
      <c r="J10" s="217"/>
      <c r="K10" s="218"/>
      <c r="L10" s="107"/>
      <c r="M10" s="3"/>
    </row>
    <row r="11" spans="1:13" ht="69.75" customHeight="1" x14ac:dyDescent="0.2">
      <c r="A11" s="164" t="s">
        <v>88</v>
      </c>
      <c r="B11" s="188" t="s">
        <v>89</v>
      </c>
      <c r="C11" s="189"/>
      <c r="D11" s="189"/>
      <c r="E11" s="189"/>
      <c r="F11" s="190"/>
      <c r="G11" s="220"/>
      <c r="H11" s="197"/>
      <c r="I11" s="197"/>
      <c r="J11" s="197"/>
      <c r="K11" s="221"/>
      <c r="L11" s="167"/>
      <c r="M11" s="3"/>
    </row>
    <row r="12" spans="1:13" ht="71.25" customHeight="1" x14ac:dyDescent="0.2">
      <c r="A12" s="168"/>
      <c r="B12" s="228"/>
      <c r="C12" s="229"/>
      <c r="D12" s="229"/>
      <c r="E12" s="229"/>
      <c r="F12" s="230"/>
      <c r="G12" s="209"/>
      <c r="H12" s="207"/>
      <c r="I12" s="207"/>
      <c r="J12" s="207"/>
      <c r="K12" s="210"/>
      <c r="L12" s="167"/>
      <c r="M12" s="3"/>
    </row>
    <row r="13" spans="1:13" ht="13.5" customHeight="1" x14ac:dyDescent="0.2">
      <c r="A13" s="169" t="s">
        <v>90</v>
      </c>
      <c r="B13" s="33"/>
      <c r="C13" s="33"/>
      <c r="D13" s="33"/>
      <c r="E13" s="33"/>
      <c r="F13" s="33"/>
      <c r="G13" s="34"/>
      <c r="H13" s="34"/>
      <c r="I13" s="34"/>
      <c r="J13" s="34"/>
      <c r="K13" s="34"/>
      <c r="L13" s="3"/>
      <c r="M13" s="3"/>
    </row>
    <row r="14" spans="1:13" ht="15.95" customHeight="1" x14ac:dyDescent="0.2">
      <c r="A14" s="3"/>
      <c r="B14" s="3"/>
      <c r="C14" s="3"/>
      <c r="D14" s="3"/>
      <c r="E14" s="3"/>
      <c r="F14" s="3"/>
      <c r="G14" s="3"/>
      <c r="H14" s="3"/>
      <c r="I14" s="3"/>
      <c r="J14" s="3"/>
      <c r="K14" s="3"/>
      <c r="L14" s="3"/>
      <c r="M14" s="3"/>
    </row>
    <row r="15" spans="1:13" ht="13.5" customHeight="1" x14ac:dyDescent="0.2">
      <c r="A15" s="131" t="s">
        <v>91</v>
      </c>
      <c r="B15" s="2"/>
      <c r="C15" s="2"/>
      <c r="D15" s="2"/>
      <c r="E15" s="2"/>
      <c r="F15" s="2"/>
      <c r="G15" s="2"/>
      <c r="H15" s="2"/>
      <c r="I15" s="2"/>
      <c r="J15" s="2"/>
      <c r="K15" s="3"/>
      <c r="L15" s="3"/>
      <c r="M15" s="3"/>
    </row>
    <row r="16" spans="1:13" ht="14.25" customHeight="1" x14ac:dyDescent="0.2">
      <c r="A16" s="205" t="s">
        <v>92</v>
      </c>
      <c r="B16" s="192"/>
      <c r="C16" s="192"/>
      <c r="D16" s="192"/>
      <c r="E16" s="192"/>
      <c r="F16" s="191" t="s">
        <v>93</v>
      </c>
      <c r="G16" s="192"/>
      <c r="H16" s="192"/>
      <c r="I16" s="192"/>
      <c r="J16" s="193"/>
      <c r="K16" s="107"/>
      <c r="L16" s="3"/>
      <c r="M16" s="3"/>
    </row>
    <row r="17" spans="1:13" ht="24.75" customHeight="1" x14ac:dyDescent="0.2">
      <c r="A17" s="220"/>
      <c r="B17" s="197"/>
      <c r="C17" s="197"/>
      <c r="D17" s="197"/>
      <c r="E17" s="221"/>
      <c r="F17" s="196"/>
      <c r="G17" s="197"/>
      <c r="H17" s="197"/>
      <c r="I17" s="197"/>
      <c r="J17" s="198"/>
      <c r="K17" s="107"/>
      <c r="L17" s="3"/>
      <c r="M17" s="3"/>
    </row>
    <row r="18" spans="1:13" ht="24.75" customHeight="1" x14ac:dyDescent="0.2">
      <c r="A18" s="209"/>
      <c r="B18" s="207"/>
      <c r="C18" s="207"/>
      <c r="D18" s="207"/>
      <c r="E18" s="210"/>
      <c r="F18" s="206"/>
      <c r="G18" s="207"/>
      <c r="H18" s="207"/>
      <c r="I18" s="207"/>
      <c r="J18" s="208"/>
      <c r="K18" s="107"/>
      <c r="L18" s="3"/>
      <c r="M18" s="3"/>
    </row>
    <row r="19" spans="1:13" ht="16.5" customHeight="1" x14ac:dyDescent="0.2">
      <c r="A19" s="34"/>
      <c r="B19" s="34"/>
      <c r="C19" s="34"/>
      <c r="D19" s="34"/>
      <c r="E19" s="34"/>
      <c r="F19" s="34"/>
      <c r="G19" s="34"/>
      <c r="H19" s="34"/>
      <c r="I19" s="34"/>
      <c r="J19" s="34"/>
      <c r="K19" s="3"/>
      <c r="L19" s="3"/>
      <c r="M19" s="3"/>
    </row>
    <row r="20" spans="1:13" ht="13.5" customHeight="1" x14ac:dyDescent="0.2">
      <c r="A20" s="131" t="s">
        <v>94</v>
      </c>
      <c r="B20" s="2"/>
      <c r="C20" s="2"/>
      <c r="D20" s="2"/>
      <c r="E20" s="2"/>
      <c r="F20" s="2"/>
      <c r="G20" s="2"/>
      <c r="H20" s="2"/>
      <c r="I20" s="2"/>
      <c r="J20" s="2"/>
      <c r="K20" s="3"/>
      <c r="L20" s="3"/>
      <c r="M20" s="3"/>
    </row>
    <row r="21" spans="1:13" ht="14.25" customHeight="1" x14ac:dyDescent="0.2">
      <c r="A21" s="205" t="s">
        <v>92</v>
      </c>
      <c r="B21" s="192"/>
      <c r="C21" s="192"/>
      <c r="D21" s="192"/>
      <c r="E21" s="192"/>
      <c r="F21" s="191" t="s">
        <v>93</v>
      </c>
      <c r="G21" s="192"/>
      <c r="H21" s="192"/>
      <c r="I21" s="192"/>
      <c r="J21" s="193"/>
      <c r="K21" s="107"/>
      <c r="L21" s="3"/>
      <c r="M21" s="3"/>
    </row>
    <row r="22" spans="1:13" ht="75.75" customHeight="1" x14ac:dyDescent="0.2">
      <c r="A22" s="219" t="s">
        <v>95</v>
      </c>
      <c r="B22" s="217"/>
      <c r="C22" s="217"/>
      <c r="D22" s="217"/>
      <c r="E22" s="218"/>
      <c r="F22" s="215" t="s">
        <v>96</v>
      </c>
      <c r="G22" s="197"/>
      <c r="H22" s="197"/>
      <c r="I22" s="197"/>
      <c r="J22" s="198"/>
      <c r="K22" s="107"/>
      <c r="L22" s="3"/>
      <c r="M22" s="3"/>
    </row>
    <row r="23" spans="1:13" ht="61.5" customHeight="1" x14ac:dyDescent="0.2">
      <c r="A23" s="209"/>
      <c r="B23" s="207"/>
      <c r="C23" s="207"/>
      <c r="D23" s="207"/>
      <c r="E23" s="208"/>
      <c r="F23" s="209"/>
      <c r="G23" s="207"/>
      <c r="H23" s="207"/>
      <c r="I23" s="207"/>
      <c r="J23" s="210"/>
      <c r="K23" s="167"/>
      <c r="L23" s="3"/>
      <c r="M23" s="3"/>
    </row>
    <row r="24" spans="1:13" ht="16.5" customHeight="1" x14ac:dyDescent="0.2">
      <c r="A24" s="34"/>
      <c r="B24" s="34"/>
      <c r="C24" s="34"/>
      <c r="D24" s="34"/>
      <c r="E24" s="34"/>
      <c r="F24" s="34"/>
      <c r="G24" s="34"/>
      <c r="H24" s="34"/>
      <c r="I24" s="34"/>
      <c r="J24" s="34"/>
      <c r="K24" s="3"/>
      <c r="L24" s="3"/>
      <c r="M24" s="3"/>
    </row>
    <row r="25" spans="1:13" ht="13.5" customHeight="1" x14ac:dyDescent="0.2">
      <c r="A25" s="131" t="s">
        <v>97</v>
      </c>
      <c r="B25" s="2"/>
      <c r="C25" s="2"/>
      <c r="D25" s="2"/>
      <c r="E25" s="2"/>
      <c r="F25" s="2"/>
      <c r="G25" s="2"/>
      <c r="H25" s="2"/>
      <c r="I25" s="2"/>
      <c r="J25" s="2"/>
      <c r="K25" s="2"/>
      <c r="L25" s="2"/>
      <c r="M25" s="3"/>
    </row>
    <row r="26" spans="1:13" ht="14.25" customHeight="1" x14ac:dyDescent="0.2">
      <c r="A26" s="205" t="s">
        <v>98</v>
      </c>
      <c r="B26" s="192"/>
      <c r="C26" s="192"/>
      <c r="D26" s="192"/>
      <c r="E26" s="212"/>
      <c r="F26" s="211" t="s">
        <v>99</v>
      </c>
      <c r="G26" s="212"/>
      <c r="H26" s="211" t="s">
        <v>100</v>
      </c>
      <c r="I26" s="192"/>
      <c r="J26" s="192"/>
      <c r="K26" s="192"/>
      <c r="L26" s="193"/>
      <c r="M26" s="107"/>
    </row>
    <row r="27" spans="1:13" ht="24.75" customHeight="1" x14ac:dyDescent="0.2">
      <c r="A27" s="209"/>
      <c r="B27" s="207"/>
      <c r="C27" s="207"/>
      <c r="D27" s="207"/>
      <c r="E27" s="210"/>
      <c r="F27" s="206"/>
      <c r="G27" s="210"/>
      <c r="H27" s="206"/>
      <c r="I27" s="207"/>
      <c r="J27" s="207"/>
      <c r="K27" s="207"/>
      <c r="L27" s="208"/>
      <c r="M27" s="107"/>
    </row>
    <row r="28" spans="1:13" ht="24.75" customHeight="1" x14ac:dyDescent="0.2">
      <c r="A28" s="226"/>
      <c r="B28" s="203"/>
      <c r="C28" s="203"/>
      <c r="D28" s="203"/>
      <c r="E28" s="227"/>
      <c r="F28" s="202"/>
      <c r="G28" s="227"/>
      <c r="H28" s="202"/>
      <c r="I28" s="203"/>
      <c r="J28" s="203"/>
      <c r="K28" s="203"/>
      <c r="L28" s="204"/>
      <c r="M28" s="107"/>
    </row>
    <row r="29" spans="1:13" ht="13.5" customHeight="1" x14ac:dyDescent="0.2">
      <c r="A29" s="33"/>
      <c r="B29" s="33"/>
      <c r="C29" s="33"/>
      <c r="D29" s="33"/>
      <c r="E29" s="33"/>
      <c r="F29" s="33"/>
      <c r="G29" s="33"/>
      <c r="H29" s="33"/>
      <c r="I29" s="33"/>
      <c r="J29" s="33"/>
      <c r="K29" s="33"/>
      <c r="L29" s="33"/>
      <c r="M29" s="3"/>
    </row>
    <row r="30" spans="1:13" ht="13.5" customHeight="1" x14ac:dyDescent="0.2">
      <c r="A30" s="131" t="s">
        <v>101</v>
      </c>
      <c r="B30" s="2"/>
      <c r="C30" s="2"/>
      <c r="D30" s="2"/>
      <c r="E30" s="2"/>
      <c r="F30" s="2"/>
      <c r="G30" s="2"/>
      <c r="H30" s="2"/>
      <c r="I30" s="2"/>
      <c r="J30" s="2"/>
      <c r="K30" s="2"/>
      <c r="L30" s="2"/>
      <c r="M30" s="3"/>
    </row>
    <row r="31" spans="1:13" ht="14.25" customHeight="1" x14ac:dyDescent="0.2">
      <c r="A31" s="205" t="s">
        <v>98</v>
      </c>
      <c r="B31" s="192"/>
      <c r="C31" s="192"/>
      <c r="D31" s="192"/>
      <c r="E31" s="212"/>
      <c r="F31" s="211" t="s">
        <v>99</v>
      </c>
      <c r="G31" s="212"/>
      <c r="H31" s="211" t="s">
        <v>100</v>
      </c>
      <c r="I31" s="192"/>
      <c r="J31" s="192"/>
      <c r="K31" s="192"/>
      <c r="L31" s="193"/>
      <c r="M31" s="107"/>
    </row>
    <row r="32" spans="1:13" ht="24.75" customHeight="1" x14ac:dyDescent="0.2">
      <c r="A32" s="223"/>
      <c r="B32" s="224"/>
      <c r="C32" s="224"/>
      <c r="D32" s="224"/>
      <c r="E32" s="225"/>
      <c r="F32" s="213"/>
      <c r="G32" s="214"/>
      <c r="H32" s="206"/>
      <c r="I32" s="207"/>
      <c r="J32" s="207"/>
      <c r="K32" s="207"/>
      <c r="L32" s="208"/>
      <c r="M32" s="107"/>
    </row>
    <row r="33" spans="1:13" ht="24.75" customHeight="1" x14ac:dyDescent="0.2">
      <c r="A33" s="226"/>
      <c r="B33" s="203"/>
      <c r="C33" s="203"/>
      <c r="D33" s="203"/>
      <c r="E33" s="227"/>
      <c r="F33" s="194"/>
      <c r="G33" s="195"/>
      <c r="H33" s="202"/>
      <c r="I33" s="203"/>
      <c r="J33" s="203"/>
      <c r="K33" s="203"/>
      <c r="L33" s="204"/>
      <c r="M33" s="107"/>
    </row>
  </sheetData>
  <mergeCells count="40">
    <mergeCell ref="G8:K8"/>
    <mergeCell ref="A33:E33"/>
    <mergeCell ref="G9:K9"/>
    <mergeCell ref="A28:E28"/>
    <mergeCell ref="F28:G28"/>
    <mergeCell ref="H31:L31"/>
    <mergeCell ref="B8:F8"/>
    <mergeCell ref="G11:K11"/>
    <mergeCell ref="F27:G27"/>
    <mergeCell ref="A16:E16"/>
    <mergeCell ref="B12:F12"/>
    <mergeCell ref="A27:E27"/>
    <mergeCell ref="F23:J23"/>
    <mergeCell ref="B9:F9"/>
    <mergeCell ref="H32:L32"/>
    <mergeCell ref="G12:K12"/>
    <mergeCell ref="F16:J16"/>
    <mergeCell ref="F26:G26"/>
    <mergeCell ref="A23:E23"/>
    <mergeCell ref="A22:E22"/>
    <mergeCell ref="A17:E17"/>
    <mergeCell ref="G10:K10"/>
    <mergeCell ref="H27:L27"/>
    <mergeCell ref="A32:E32"/>
    <mergeCell ref="B11:F11"/>
    <mergeCell ref="F21:J21"/>
    <mergeCell ref="F33:G33"/>
    <mergeCell ref="F17:J17"/>
    <mergeCell ref="B10:F10"/>
    <mergeCell ref="H33:L33"/>
    <mergeCell ref="A21:E21"/>
    <mergeCell ref="F18:J18"/>
    <mergeCell ref="A18:E18"/>
    <mergeCell ref="F31:G31"/>
    <mergeCell ref="H28:L28"/>
    <mergeCell ref="A26:E26"/>
    <mergeCell ref="F32:G32"/>
    <mergeCell ref="F22:J22"/>
    <mergeCell ref="H26:L26"/>
    <mergeCell ref="A31:E31"/>
  </mergeCells>
  <pageMargins left="0.75" right="0.75" top="1" bottom="1" header="0.5" footer="0.5"/>
  <pageSetup scale="25" orientation="portrait"/>
  <headerFooter>
    <oddFooter>&amp;L&amp;"Helvetica,Regular"&amp;12&amp;K000000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x14ac:dyDescent="0.2"/>
  <cols>
    <col min="1" max="13" width="6.8984375" style="170" customWidth="1"/>
    <col min="14" max="256" width="8.59765625" style="170" customWidth="1"/>
  </cols>
  <sheetData>
    <row r="1" spans="1:13" ht="13.5" customHeight="1" x14ac:dyDescent="0.2">
      <c r="A1" s="2"/>
      <c r="B1" s="2"/>
      <c r="C1" s="3"/>
      <c r="D1" s="3"/>
      <c r="E1" s="3"/>
      <c r="F1" s="3"/>
      <c r="G1" s="3"/>
      <c r="H1" s="3"/>
      <c r="I1" s="3"/>
      <c r="J1" s="3"/>
      <c r="K1" s="3"/>
      <c r="L1" s="3"/>
      <c r="M1" s="3"/>
    </row>
    <row r="2" spans="1:13" ht="14.25" customHeight="1" x14ac:dyDescent="0.2">
      <c r="A2" s="102" t="s">
        <v>0</v>
      </c>
      <c r="B2" s="163"/>
      <c r="C2" s="107"/>
      <c r="D2" s="3"/>
      <c r="E2" s="3"/>
      <c r="F2" s="3"/>
      <c r="G2" s="3"/>
      <c r="H2" s="3"/>
      <c r="I2" s="3"/>
      <c r="J2" s="3"/>
      <c r="K2" s="3"/>
      <c r="L2" s="3"/>
      <c r="M2" s="3"/>
    </row>
    <row r="3" spans="1:13" ht="14.25" customHeight="1" x14ac:dyDescent="0.2">
      <c r="A3" s="108" t="s">
        <v>2</v>
      </c>
      <c r="B3" s="128" t="str">
        <f>Metrics!B3</f>
        <v>LHCb</v>
      </c>
      <c r="C3" s="107"/>
      <c r="D3" s="3"/>
      <c r="E3" s="3"/>
      <c r="F3" s="3"/>
      <c r="G3" s="3"/>
      <c r="H3" s="3"/>
      <c r="I3" s="3"/>
      <c r="J3" s="3"/>
      <c r="K3" s="3"/>
      <c r="L3" s="3"/>
      <c r="M3" s="3"/>
    </row>
    <row r="4" spans="1:13" ht="13.5" customHeight="1" x14ac:dyDescent="0.2">
      <c r="A4" s="22" t="s">
        <v>55</v>
      </c>
      <c r="B4" s="129" t="s">
        <v>102</v>
      </c>
      <c r="C4" s="107"/>
      <c r="D4" s="3"/>
      <c r="E4" s="3"/>
      <c r="F4" s="3"/>
      <c r="G4" s="3"/>
      <c r="H4" s="3"/>
      <c r="I4" s="3"/>
      <c r="J4" s="3"/>
      <c r="K4" s="3"/>
      <c r="L4" s="3"/>
      <c r="M4" s="3"/>
    </row>
    <row r="5" spans="1:13" ht="13.5" customHeight="1" x14ac:dyDescent="0.2">
      <c r="A5" s="29" t="s">
        <v>8</v>
      </c>
      <c r="B5" s="130" t="str">
        <f>Metrics!B5</f>
        <v>Andrew McNab</v>
      </c>
      <c r="C5" s="107"/>
      <c r="D5" s="3"/>
      <c r="E5" s="3"/>
      <c r="F5" s="3"/>
      <c r="G5" s="3"/>
      <c r="H5" s="3"/>
      <c r="I5" s="3"/>
      <c r="J5" s="3"/>
      <c r="K5" s="3"/>
      <c r="L5" s="3"/>
      <c r="M5" s="3"/>
    </row>
    <row r="6" spans="1:13" ht="13.5" customHeight="1" x14ac:dyDescent="0.2">
      <c r="A6" s="33"/>
      <c r="B6" s="33"/>
      <c r="C6" s="3"/>
      <c r="D6" s="3"/>
      <c r="E6" s="3"/>
      <c r="F6" s="3"/>
      <c r="G6" s="3"/>
      <c r="H6" s="3"/>
      <c r="I6" s="3"/>
      <c r="J6" s="3"/>
      <c r="K6" s="3"/>
      <c r="L6" s="3"/>
      <c r="M6" s="3"/>
    </row>
    <row r="7" spans="1:13" ht="13.5" customHeight="1" x14ac:dyDescent="0.2">
      <c r="A7" s="131" t="s">
        <v>81</v>
      </c>
      <c r="B7" s="2"/>
      <c r="C7" s="2"/>
      <c r="D7" s="2"/>
      <c r="E7" s="2"/>
      <c r="F7" s="2"/>
      <c r="G7" s="2"/>
      <c r="H7" s="2"/>
      <c r="I7" s="2"/>
      <c r="J7" s="2"/>
      <c r="K7" s="2"/>
      <c r="L7" s="3"/>
      <c r="M7" s="3"/>
    </row>
    <row r="8" spans="1:13" ht="16.5" customHeight="1" x14ac:dyDescent="0.2">
      <c r="A8" s="43" t="s">
        <v>71</v>
      </c>
      <c r="B8" s="205" t="s">
        <v>82</v>
      </c>
      <c r="C8" s="192"/>
      <c r="D8" s="192"/>
      <c r="E8" s="192"/>
      <c r="F8" s="193"/>
      <c r="G8" s="205" t="s">
        <v>83</v>
      </c>
      <c r="H8" s="192"/>
      <c r="I8" s="192"/>
      <c r="J8" s="192"/>
      <c r="K8" s="193"/>
      <c r="L8" s="107"/>
      <c r="M8" s="3"/>
    </row>
    <row r="9" spans="1:13" ht="57.75" customHeight="1" x14ac:dyDescent="0.2">
      <c r="A9" s="164" t="s">
        <v>84</v>
      </c>
      <c r="B9" s="216" t="s">
        <v>103</v>
      </c>
      <c r="C9" s="217"/>
      <c r="D9" s="217"/>
      <c r="E9" s="217"/>
      <c r="F9" s="218"/>
      <c r="G9" s="222"/>
      <c r="H9" s="217"/>
      <c r="I9" s="217"/>
      <c r="J9" s="217"/>
      <c r="K9" s="218"/>
      <c r="L9" s="107"/>
      <c r="M9" s="3"/>
    </row>
    <row r="10" spans="1:13" ht="57.75" customHeight="1" x14ac:dyDescent="0.2">
      <c r="A10" s="165" t="s">
        <v>86</v>
      </c>
      <c r="B10" s="199" t="s">
        <v>104</v>
      </c>
      <c r="C10" s="200"/>
      <c r="D10" s="200"/>
      <c r="E10" s="200"/>
      <c r="F10" s="201"/>
      <c r="G10" s="222"/>
      <c r="H10" s="217"/>
      <c r="I10" s="217"/>
      <c r="J10" s="217"/>
      <c r="K10" s="218"/>
      <c r="L10" s="107"/>
      <c r="M10" s="3"/>
    </row>
    <row r="11" spans="1:13" ht="69.75" customHeight="1" x14ac:dyDescent="0.2">
      <c r="A11" s="164" t="s">
        <v>88</v>
      </c>
      <c r="B11" s="188" t="s">
        <v>89</v>
      </c>
      <c r="C11" s="189"/>
      <c r="D11" s="189"/>
      <c r="E11" s="189"/>
      <c r="F11" s="190"/>
      <c r="G11" s="220"/>
      <c r="H11" s="197"/>
      <c r="I11" s="197"/>
      <c r="J11" s="197"/>
      <c r="K11" s="221"/>
      <c r="L11" s="167"/>
      <c r="M11" s="3"/>
    </row>
    <row r="12" spans="1:13" ht="71.25" customHeight="1" x14ac:dyDescent="0.2">
      <c r="A12" s="168"/>
      <c r="B12" s="228"/>
      <c r="C12" s="229"/>
      <c r="D12" s="229"/>
      <c r="E12" s="229"/>
      <c r="F12" s="230"/>
      <c r="G12" s="209"/>
      <c r="H12" s="207"/>
      <c r="I12" s="207"/>
      <c r="J12" s="207"/>
      <c r="K12" s="210"/>
      <c r="L12" s="167"/>
      <c r="M12" s="3"/>
    </row>
    <row r="13" spans="1:13" ht="13.5" customHeight="1" x14ac:dyDescent="0.2">
      <c r="A13" s="169" t="s">
        <v>90</v>
      </c>
      <c r="B13" s="33"/>
      <c r="C13" s="33"/>
      <c r="D13" s="33"/>
      <c r="E13" s="33"/>
      <c r="F13" s="33"/>
      <c r="G13" s="34"/>
      <c r="H13" s="34"/>
      <c r="I13" s="34"/>
      <c r="J13" s="34"/>
      <c r="K13" s="34"/>
      <c r="L13" s="3"/>
      <c r="M13" s="3"/>
    </row>
    <row r="14" spans="1:13" ht="15.95" customHeight="1" x14ac:dyDescent="0.2">
      <c r="A14" s="3"/>
      <c r="B14" s="3"/>
      <c r="C14" s="3"/>
      <c r="D14" s="3"/>
      <c r="E14" s="3"/>
      <c r="F14" s="3"/>
      <c r="G14" s="3"/>
      <c r="H14" s="3"/>
      <c r="I14" s="3"/>
      <c r="J14" s="3"/>
      <c r="K14" s="3"/>
      <c r="L14" s="3"/>
      <c r="M14" s="3"/>
    </row>
    <row r="15" spans="1:13" ht="13.5" customHeight="1" x14ac:dyDescent="0.2">
      <c r="A15" s="131" t="s">
        <v>91</v>
      </c>
      <c r="B15" s="2"/>
      <c r="C15" s="2"/>
      <c r="D15" s="2"/>
      <c r="E15" s="2"/>
      <c r="F15" s="2"/>
      <c r="G15" s="2"/>
      <c r="H15" s="2"/>
      <c r="I15" s="2"/>
      <c r="J15" s="2"/>
      <c r="K15" s="3"/>
      <c r="L15" s="3"/>
      <c r="M15" s="3"/>
    </row>
    <row r="16" spans="1:13" ht="14.25" customHeight="1" x14ac:dyDescent="0.2">
      <c r="A16" s="205" t="s">
        <v>92</v>
      </c>
      <c r="B16" s="192"/>
      <c r="C16" s="192"/>
      <c r="D16" s="192"/>
      <c r="E16" s="192"/>
      <c r="F16" s="191" t="s">
        <v>93</v>
      </c>
      <c r="G16" s="192"/>
      <c r="H16" s="192"/>
      <c r="I16" s="192"/>
      <c r="J16" s="193"/>
      <c r="K16" s="107"/>
      <c r="L16" s="3"/>
      <c r="M16" s="3"/>
    </row>
    <row r="17" spans="1:13" ht="24.75" customHeight="1" x14ac:dyDescent="0.2">
      <c r="A17" s="220"/>
      <c r="B17" s="197"/>
      <c r="C17" s="197"/>
      <c r="D17" s="197"/>
      <c r="E17" s="221"/>
      <c r="F17" s="196"/>
      <c r="G17" s="197"/>
      <c r="H17" s="197"/>
      <c r="I17" s="197"/>
      <c r="J17" s="198"/>
      <c r="K17" s="107"/>
      <c r="L17" s="3"/>
      <c r="M17" s="3"/>
    </row>
    <row r="18" spans="1:13" ht="24.75" customHeight="1" x14ac:dyDescent="0.2">
      <c r="A18" s="209"/>
      <c r="B18" s="207"/>
      <c r="C18" s="207"/>
      <c r="D18" s="207"/>
      <c r="E18" s="210"/>
      <c r="F18" s="206"/>
      <c r="G18" s="207"/>
      <c r="H18" s="207"/>
      <c r="I18" s="207"/>
      <c r="J18" s="208"/>
      <c r="K18" s="107"/>
      <c r="L18" s="3"/>
      <c r="M18" s="3"/>
    </row>
    <row r="19" spans="1:13" ht="16.5" customHeight="1" x14ac:dyDescent="0.2">
      <c r="A19" s="34"/>
      <c r="B19" s="34"/>
      <c r="C19" s="34"/>
      <c r="D19" s="34"/>
      <c r="E19" s="34"/>
      <c r="F19" s="34"/>
      <c r="G19" s="34"/>
      <c r="H19" s="34"/>
      <c r="I19" s="34"/>
      <c r="J19" s="34"/>
      <c r="K19" s="3"/>
      <c r="L19" s="3"/>
      <c r="M19" s="3"/>
    </row>
    <row r="20" spans="1:13" ht="13.5" customHeight="1" x14ac:dyDescent="0.2">
      <c r="A20" s="131" t="s">
        <v>94</v>
      </c>
      <c r="B20" s="2"/>
      <c r="C20" s="2"/>
      <c r="D20" s="2"/>
      <c r="E20" s="2"/>
      <c r="F20" s="2"/>
      <c r="G20" s="2"/>
      <c r="H20" s="2"/>
      <c r="I20" s="2"/>
      <c r="J20" s="2"/>
      <c r="K20" s="3"/>
      <c r="L20" s="3"/>
      <c r="M20" s="3"/>
    </row>
    <row r="21" spans="1:13" ht="14.25" customHeight="1" x14ac:dyDescent="0.2">
      <c r="A21" s="205" t="s">
        <v>92</v>
      </c>
      <c r="B21" s="192"/>
      <c r="C21" s="192"/>
      <c r="D21" s="192"/>
      <c r="E21" s="192"/>
      <c r="F21" s="191" t="s">
        <v>93</v>
      </c>
      <c r="G21" s="192"/>
      <c r="H21" s="192"/>
      <c r="I21" s="192"/>
      <c r="J21" s="193"/>
      <c r="K21" s="107"/>
      <c r="L21" s="3"/>
      <c r="M21" s="3"/>
    </row>
    <row r="22" spans="1:13" ht="75.75" customHeight="1" x14ac:dyDescent="0.2">
      <c r="A22" s="231" t="s">
        <v>95</v>
      </c>
      <c r="B22" s="232"/>
      <c r="C22" s="232"/>
      <c r="D22" s="232"/>
      <c r="E22" s="233"/>
      <c r="F22" s="234" t="s">
        <v>96</v>
      </c>
      <c r="G22" s="235"/>
      <c r="H22" s="235"/>
      <c r="I22" s="235"/>
      <c r="J22" s="236"/>
      <c r="K22" s="107"/>
      <c r="L22" s="3"/>
      <c r="M22" s="3"/>
    </row>
    <row r="23" spans="1:13" ht="61.5" customHeight="1" x14ac:dyDescent="0.2">
      <c r="A23" s="209"/>
      <c r="B23" s="207"/>
      <c r="C23" s="207"/>
      <c r="D23" s="207"/>
      <c r="E23" s="208"/>
      <c r="F23" s="209"/>
      <c r="G23" s="207"/>
      <c r="H23" s="207"/>
      <c r="I23" s="207"/>
      <c r="J23" s="210"/>
      <c r="K23" s="167"/>
      <c r="L23" s="3"/>
      <c r="M23" s="3"/>
    </row>
    <row r="24" spans="1:13" ht="16.5" customHeight="1" x14ac:dyDescent="0.2">
      <c r="A24" s="34"/>
      <c r="B24" s="34"/>
      <c r="C24" s="34"/>
      <c r="D24" s="34"/>
      <c r="E24" s="34"/>
      <c r="F24" s="34"/>
      <c r="G24" s="34"/>
      <c r="H24" s="34"/>
      <c r="I24" s="34"/>
      <c r="J24" s="34"/>
      <c r="K24" s="3"/>
      <c r="L24" s="3"/>
      <c r="M24" s="3"/>
    </row>
    <row r="25" spans="1:13" ht="13.5" customHeight="1" x14ac:dyDescent="0.2">
      <c r="A25" s="131" t="s">
        <v>97</v>
      </c>
      <c r="B25" s="2"/>
      <c r="C25" s="2"/>
      <c r="D25" s="2"/>
      <c r="E25" s="2"/>
      <c r="F25" s="2"/>
      <c r="G25" s="2"/>
      <c r="H25" s="2"/>
      <c r="I25" s="2"/>
      <c r="J25" s="2"/>
      <c r="K25" s="2"/>
      <c r="L25" s="2"/>
      <c r="M25" s="3"/>
    </row>
    <row r="26" spans="1:13" ht="14.25" customHeight="1" x14ac:dyDescent="0.2">
      <c r="A26" s="205" t="s">
        <v>98</v>
      </c>
      <c r="B26" s="192"/>
      <c r="C26" s="192"/>
      <c r="D26" s="192"/>
      <c r="E26" s="212"/>
      <c r="F26" s="211" t="s">
        <v>99</v>
      </c>
      <c r="G26" s="212"/>
      <c r="H26" s="211" t="s">
        <v>100</v>
      </c>
      <c r="I26" s="192"/>
      <c r="J26" s="192"/>
      <c r="K26" s="192"/>
      <c r="L26" s="193"/>
      <c r="M26" s="107"/>
    </row>
    <row r="27" spans="1:13" ht="24.75" customHeight="1" x14ac:dyDescent="0.2">
      <c r="A27" s="209"/>
      <c r="B27" s="207"/>
      <c r="C27" s="207"/>
      <c r="D27" s="207"/>
      <c r="E27" s="210"/>
      <c r="F27" s="206"/>
      <c r="G27" s="210"/>
      <c r="H27" s="206"/>
      <c r="I27" s="207"/>
      <c r="J27" s="207"/>
      <c r="K27" s="207"/>
      <c r="L27" s="208"/>
      <c r="M27" s="107"/>
    </row>
    <row r="28" spans="1:13" ht="24.75" customHeight="1" x14ac:dyDescent="0.2">
      <c r="A28" s="226"/>
      <c r="B28" s="203"/>
      <c r="C28" s="203"/>
      <c r="D28" s="203"/>
      <c r="E28" s="227"/>
      <c r="F28" s="202"/>
      <c r="G28" s="227"/>
      <c r="H28" s="202"/>
      <c r="I28" s="203"/>
      <c r="J28" s="203"/>
      <c r="K28" s="203"/>
      <c r="L28" s="204"/>
      <c r="M28" s="107"/>
    </row>
    <row r="29" spans="1:13" ht="13.5" customHeight="1" x14ac:dyDescent="0.2">
      <c r="A29" s="33"/>
      <c r="B29" s="33"/>
      <c r="C29" s="33"/>
      <c r="D29" s="33"/>
      <c r="E29" s="33"/>
      <c r="F29" s="33"/>
      <c r="G29" s="33"/>
      <c r="H29" s="33"/>
      <c r="I29" s="33"/>
      <c r="J29" s="33"/>
      <c r="K29" s="33"/>
      <c r="L29" s="33"/>
      <c r="M29" s="3"/>
    </row>
    <row r="30" spans="1:13" ht="13.5" customHeight="1" x14ac:dyDescent="0.2">
      <c r="A30" s="131" t="s">
        <v>101</v>
      </c>
      <c r="B30" s="2"/>
      <c r="C30" s="2"/>
      <c r="D30" s="2"/>
      <c r="E30" s="2"/>
      <c r="F30" s="2"/>
      <c r="G30" s="2"/>
      <c r="H30" s="2"/>
      <c r="I30" s="2"/>
      <c r="J30" s="2"/>
      <c r="K30" s="2"/>
      <c r="L30" s="2"/>
      <c r="M30" s="3"/>
    </row>
    <row r="31" spans="1:13" ht="14.25" customHeight="1" x14ac:dyDescent="0.2">
      <c r="A31" s="205" t="s">
        <v>98</v>
      </c>
      <c r="B31" s="192"/>
      <c r="C31" s="192"/>
      <c r="D31" s="192"/>
      <c r="E31" s="212"/>
      <c r="F31" s="211" t="s">
        <v>99</v>
      </c>
      <c r="G31" s="212"/>
      <c r="H31" s="211" t="s">
        <v>100</v>
      </c>
      <c r="I31" s="192"/>
      <c r="J31" s="192"/>
      <c r="K31" s="192"/>
      <c r="L31" s="193"/>
      <c r="M31" s="107"/>
    </row>
    <row r="32" spans="1:13" ht="24.75" customHeight="1" x14ac:dyDescent="0.2">
      <c r="A32" s="223"/>
      <c r="B32" s="224"/>
      <c r="C32" s="224"/>
      <c r="D32" s="224"/>
      <c r="E32" s="225"/>
      <c r="F32" s="213"/>
      <c r="G32" s="214"/>
      <c r="H32" s="206"/>
      <c r="I32" s="207"/>
      <c r="J32" s="207"/>
      <c r="K32" s="207"/>
      <c r="L32" s="208"/>
      <c r="M32" s="107"/>
    </row>
    <row r="33" spans="1:13" ht="24.75" customHeight="1" x14ac:dyDescent="0.2">
      <c r="A33" s="226"/>
      <c r="B33" s="203"/>
      <c r="C33" s="203"/>
      <c r="D33" s="203"/>
      <c r="E33" s="227"/>
      <c r="F33" s="194"/>
      <c r="G33" s="195"/>
      <c r="H33" s="202"/>
      <c r="I33" s="203"/>
      <c r="J33" s="203"/>
      <c r="K33" s="203"/>
      <c r="L33" s="204"/>
      <c r="M33" s="107"/>
    </row>
  </sheetData>
  <mergeCells count="40">
    <mergeCell ref="A18:E18"/>
    <mergeCell ref="F26:G26"/>
    <mergeCell ref="A23:E23"/>
    <mergeCell ref="G9:K9"/>
    <mergeCell ref="A33:E33"/>
    <mergeCell ref="H28:L28"/>
    <mergeCell ref="F22:J22"/>
    <mergeCell ref="A31:E31"/>
    <mergeCell ref="H31:L31"/>
    <mergeCell ref="B8:F8"/>
    <mergeCell ref="H26:L26"/>
    <mergeCell ref="F33:G33"/>
    <mergeCell ref="F23:J23"/>
    <mergeCell ref="A26:E26"/>
    <mergeCell ref="F32:G32"/>
    <mergeCell ref="G8:K8"/>
    <mergeCell ref="A32:E32"/>
    <mergeCell ref="F31:G31"/>
    <mergeCell ref="A28:E28"/>
    <mergeCell ref="A21:E21"/>
    <mergeCell ref="B10:F10"/>
    <mergeCell ref="H33:L33"/>
    <mergeCell ref="B9:F9"/>
    <mergeCell ref="H32:L32"/>
    <mergeCell ref="A27:E27"/>
    <mergeCell ref="F27:G27"/>
    <mergeCell ref="F28:G28"/>
    <mergeCell ref="H27:L27"/>
    <mergeCell ref="G10:K10"/>
    <mergeCell ref="G11:K11"/>
    <mergeCell ref="B11:F11"/>
    <mergeCell ref="F18:J18"/>
    <mergeCell ref="B12:F12"/>
    <mergeCell ref="A16:E16"/>
    <mergeCell ref="G12:K12"/>
    <mergeCell ref="F16:J16"/>
    <mergeCell ref="F17:J17"/>
    <mergeCell ref="A17:E17"/>
    <mergeCell ref="A22:E22"/>
    <mergeCell ref="F21:J21"/>
  </mergeCells>
  <pageMargins left="0.75" right="0.75" top="1" bottom="1" header="0.5" footer="0.5"/>
  <pageSetup scale="25"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Metrics</vt:lpstr>
      <vt:lpstr>Milestones</vt:lpstr>
      <vt:lpstr>Manpower Q116</vt:lpstr>
      <vt:lpstr>Manpower Q216</vt:lpstr>
      <vt:lpstr>Manpower Q316</vt:lpstr>
      <vt:lpstr>Manpower Q416</vt:lpstr>
      <vt:lpstr>Manpower Q117</vt:lpstr>
      <vt:lpstr>Narrative Q116</vt:lpstr>
      <vt:lpstr>Narrative Q216</vt:lpstr>
      <vt:lpstr>Narrative Q316</vt:lpstr>
      <vt:lpstr>Narrative Q416</vt:lpstr>
      <vt:lpstr>Narrative Q117</vt:lpstr>
      <vt:lpstr>EVAL</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gronbech</cp:lastModifiedBy>
  <dcterms:created xsi:type="dcterms:W3CDTF">2017-05-15T09:14:45Z</dcterms:created>
  <dcterms:modified xsi:type="dcterms:W3CDTF">2017-05-16T08:40:10Z</dcterms:modified>
</cp:coreProperties>
</file>