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380" windowHeight="8196" tabRatio="500" firstSheet="18" activeTab="22"/>
  </bookViews>
  <sheets>
    <sheet name="Metrics" sheetId="1" r:id="rId1"/>
    <sheet name="Milestones" sheetId="2" r:id="rId2"/>
    <sheet name="Manpower Q212" sheetId="3" state="hidden" r:id="rId3"/>
    <sheet name="Manpower Q312" sheetId="4" state="hidden" r:id="rId4"/>
    <sheet name="Manpower Q412" sheetId="5" state="hidden" r:id="rId5"/>
    <sheet name="Manpower Q113" sheetId="6" state="hidden" r:id="rId6"/>
    <sheet name="Manpower Q213" sheetId="7" state="hidden" r:id="rId7"/>
    <sheet name="Manpower Q117" sheetId="8" r:id="rId8"/>
    <sheet name="Manpower Q217" sheetId="9" r:id="rId9"/>
    <sheet name="Manpower Q317" sheetId="10" r:id="rId10"/>
    <sheet name="Manpower Q417" sheetId="11" r:id="rId11"/>
    <sheet name="Manpower Q118" sheetId="12" r:id="rId12"/>
    <sheet name="Manpower Q218" sheetId="13" r:id="rId13"/>
    <sheet name="Manpower Q318" sheetId="14" r:id="rId14"/>
    <sheet name="Manpower Q418" sheetId="15" r:id="rId15"/>
    <sheet name="Narrative Q117" sheetId="16" r:id="rId16"/>
    <sheet name="Narrative Q217" sheetId="17" r:id="rId17"/>
    <sheet name="Narrative Q317" sheetId="18" r:id="rId18"/>
    <sheet name="Narrative Q417" sheetId="19" r:id="rId19"/>
    <sheet name="Narrative Q118" sheetId="20" r:id="rId20"/>
    <sheet name="Narrative Q218" sheetId="21" r:id="rId21"/>
    <sheet name="Narrative Q318" sheetId="22" r:id="rId22"/>
    <sheet name="Narrative Q418" sheetId="23" r:id="rId23"/>
    <sheet name="EVAL" sheetId="24" r:id="rId24"/>
  </sheets>
  <calcPr calcId="145621"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B5" i="23" l="1"/>
  <c r="B3" i="23"/>
  <c r="B5" i="22"/>
  <c r="B3" i="22"/>
  <c r="B5" i="21"/>
  <c r="B3" i="21"/>
  <c r="B5" i="20"/>
  <c r="B3" i="20"/>
  <c r="B5" i="19"/>
  <c r="B3" i="19"/>
  <c r="B5" i="18"/>
  <c r="B3" i="18"/>
  <c r="B5" i="17"/>
  <c r="B3" i="17"/>
  <c r="B5" i="16"/>
  <c r="B3" i="16"/>
  <c r="I16" i="15"/>
  <c r="H16" i="15"/>
  <c r="G16" i="15"/>
  <c r="F16" i="15"/>
  <c r="E16" i="15"/>
  <c r="D16" i="15"/>
  <c r="B5" i="15"/>
  <c r="B3" i="15"/>
  <c r="I16" i="14"/>
  <c r="H16" i="14"/>
  <c r="G16" i="14"/>
  <c r="F16" i="14"/>
  <c r="E16" i="14"/>
  <c r="D16" i="14"/>
  <c r="B5" i="14"/>
  <c r="B3" i="14"/>
  <c r="I16" i="13"/>
  <c r="H16" i="13"/>
  <c r="G16" i="13"/>
  <c r="F16" i="13"/>
  <c r="E16" i="13"/>
  <c r="D16" i="13"/>
  <c r="B5" i="13"/>
  <c r="B3" i="13"/>
  <c r="I16" i="12"/>
  <c r="H16" i="12"/>
  <c r="G16" i="12"/>
  <c r="F16" i="12"/>
  <c r="E16" i="12"/>
  <c r="D16" i="12"/>
  <c r="B5" i="12"/>
  <c r="B3" i="12"/>
  <c r="I16" i="11"/>
  <c r="H16" i="11"/>
  <c r="G16" i="11"/>
  <c r="F16" i="11"/>
  <c r="E16" i="11"/>
  <c r="D16" i="11"/>
  <c r="B5" i="11"/>
  <c r="B3" i="11"/>
  <c r="I16" i="10"/>
  <c r="H16" i="10"/>
  <c r="G16" i="10"/>
  <c r="F16" i="10"/>
  <c r="E16" i="10"/>
  <c r="D16" i="10"/>
  <c r="B5" i="10"/>
  <c r="B3" i="10"/>
  <c r="I16" i="9"/>
  <c r="H16" i="9"/>
  <c r="G16" i="9"/>
  <c r="F16" i="9"/>
  <c r="E16" i="9"/>
  <c r="D16" i="9"/>
  <c r="B5" i="9"/>
  <c r="B3" i="9"/>
  <c r="I16" i="8"/>
  <c r="H16" i="8"/>
  <c r="G16" i="8"/>
  <c r="F16" i="8"/>
  <c r="E16" i="8"/>
  <c r="D16" i="8"/>
  <c r="B5" i="8"/>
  <c r="B3" i="8"/>
  <c r="I16" i="7"/>
  <c r="H16" i="7"/>
  <c r="G16" i="7"/>
  <c r="F16" i="7"/>
  <c r="E16" i="7"/>
  <c r="D16" i="7"/>
  <c r="B5" i="7"/>
  <c r="B3" i="7"/>
  <c r="I16" i="6"/>
  <c r="H16" i="6"/>
  <c r="G16" i="6"/>
  <c r="F16" i="6"/>
  <c r="E16" i="6"/>
  <c r="D16" i="6"/>
  <c r="B5" i="6"/>
  <c r="B3" i="6"/>
  <c r="I16" i="5"/>
  <c r="H16" i="5"/>
  <c r="G16" i="5"/>
  <c r="F16" i="5"/>
  <c r="E16" i="5"/>
  <c r="D16" i="5"/>
  <c r="B5" i="5"/>
  <c r="B4" i="5"/>
  <c r="B3" i="5"/>
  <c r="I16" i="4"/>
  <c r="H16" i="4"/>
  <c r="G16" i="4"/>
  <c r="F16" i="4"/>
  <c r="E16" i="4"/>
  <c r="D16" i="4"/>
  <c r="B5" i="4"/>
  <c r="B4" i="4"/>
  <c r="B3" i="4"/>
  <c r="I16" i="3"/>
  <c r="H16" i="3"/>
  <c r="G16" i="3"/>
  <c r="F16" i="3"/>
  <c r="E16" i="3"/>
  <c r="D16" i="3"/>
  <c r="B5" i="3"/>
  <c r="B4" i="3"/>
  <c r="B3" i="3"/>
  <c r="B5" i="2"/>
  <c r="B4" i="2"/>
  <c r="B3" i="2"/>
</calcChain>
</file>

<file path=xl/sharedStrings.xml><?xml version="1.0" encoding="utf-8"?>
<sst xmlns="http://schemas.openxmlformats.org/spreadsheetml/2006/main" count="866" uniqueCount="308">
  <si>
    <t>GridPP Quarterly Report</t>
  </si>
  <si>
    <t>OK</t>
  </si>
  <si>
    <t>Area</t>
  </si>
  <si>
    <t>Data Group</t>
  </si>
  <si>
    <t>Close to target</t>
  </si>
  <si>
    <t>Year</t>
  </si>
  <si>
    <t>Not OK</t>
  </si>
  <si>
    <t>Reported by</t>
  </si>
  <si>
    <t>Jens Jensen</t>
  </si>
  <si>
    <t>Not yet able to be measured</t>
  </si>
  <si>
    <t>Suspended</t>
  </si>
  <si>
    <t>Metric no.</t>
  </si>
  <si>
    <t>Description</t>
  </si>
  <si>
    <t>Source</t>
  </si>
  <si>
    <t>Owner</t>
  </si>
  <si>
    <t>Target</t>
  </si>
  <si>
    <t>Q117</t>
  </si>
  <si>
    <t>Q217</t>
  </si>
  <si>
    <t>Q317</t>
  </si>
  <si>
    <t>Q417</t>
  </si>
  <si>
    <t>Q118</t>
  </si>
  <si>
    <t>Q218</t>
  </si>
  <si>
    <t>Q318</t>
  </si>
  <si>
    <t>Q418</t>
  </si>
  <si>
    <t>Comment Q117</t>
  </si>
  <si>
    <t>Comment Q217</t>
  </si>
  <si>
    <t>Comment Q317</t>
  </si>
  <si>
    <t>Comment Q417</t>
  </si>
  <si>
    <t>Comment Q118</t>
  </si>
  <si>
    <t>Comment Q218</t>
  </si>
  <si>
    <t>Comment Q318</t>
  </si>
  <si>
    <t>Comment Q418</t>
  </si>
  <si>
    <t>3.2.1</t>
  </si>
  <si>
    <t>Number of VO requested changes not implemented in a timely fashion across whole infrastructure (1wk for small changes, 3wks for medium size, 6wks for large.) - any GridPP VO</t>
  </si>
  <si>
    <t>No changes</t>
  </si>
  <si>
    <t>No major changes requested.</t>
  </si>
  <si>
    <t>Incidents under our control resolved quickly - within 1wk (space report at Shef., CA signature change, default perms in DPM)</t>
  </si>
  <si>
    <t>No major changes requested</t>
  </si>
  <si>
    <t>OK: No changes seem to have been requested.</t>
  </si>
  <si>
    <t>No major changes requested; no new VOs onboarded this quarter.</t>
  </si>
  <si>
    <t>3.2.2</t>
  </si>
  <si>
    <t>Number of experiments whose data transfer rates from/to RAL to/from T2s do not meet their (realistic) requirements</t>
  </si>
  <si>
    <t>??</t>
  </si>
  <si>
    <t>Seems OK; see plot. (However some of the low rates are due to low activity, maybe APEL has better data?)</t>
  </si>
  <si>
    <t>See plot on RHS. (A bit lo res because it needs to fit on the monitor when I screeshot it. The "J" character is a 3…)</t>
  </si>
  <si>
    <t xml:space="preserve">Plot: Oxford and QMUL look a bit dodgy as destinations but fine as source; Sheffield looks a bit low both ways. However, these </t>
  </si>
  <si>
    <t>It is much harder to get the data now that CERN only offers the grafana interface - it is very pretty but harder to find the infromation
Over the quarter, RAL transferred 608.9 TB to the T2s for the three WLCG expts., which is an avg of 76.6 MB/s. (compare with 1.65 PB RAL-RAL over FTS)
From T2s to RAL we get about 470TB.which averages 59 MB/s</t>
  </si>
  <si>
    <t xml:space="preserve">Same as last quarter. I have been in touch with CERN about the lack of accounting data. </t>
  </si>
  <si>
    <t>NO DATA</t>
  </si>
  <si>
    <t>3.2.3</t>
  </si>
  <si>
    <t>FTS data transfer success rate</t>
  </si>
  <si>
    <t>See plot. Again these are only avg rates.</t>
  </si>
  <si>
    <t>See plot: total is 82% (but including test transfers: we have no reliable way of filtering them out.)</t>
  </si>
  <si>
    <t>Probably OK in practice, as the 77% include test transfers. Nevertheless, without a way to separate the relevant FTSes?</t>
  </si>
  <si>
    <t>3.2.4</t>
  </si>
  <si>
    <t>Conference paper (CHEP, AHM, or similar (or better)) produced each year describing GridPP developments and innovations in data management and storage area</t>
  </si>
  <si>
    <t>4/Y</t>
  </si>
  <si>
    <t>Appleyard, Jensen, Gordon: CASTOR acct. (ISGC 2017). 
Proposed submissions to WLCG in Manchester.
We don't seem to have submitted to HEPiX, though, nor to Networkshop</t>
  </si>
  <si>
    <t>None this quarter; as we focused on the WLCG workshop</t>
  </si>
  <si>
    <t>None this Q</t>
  </si>
  <si>
    <t>We should have some submissions to CHEP but the submission deadline was extended into Jan.</t>
  </si>
  <si>
    <t>GridPP presented at the WLCG workshop but we don't seem to have any submissions from storage and data management</t>
  </si>
  <si>
    <t>CHEP submission (Sam, with input from Everyone™)</t>
  </si>
  <si>
    <t>3.2.5</t>
  </si>
  <si>
    <t>Engage with storage and data management experts within WLCG/EGI/EMI/NGS or similar, or industry, to reinforce GridPP's recognised competence in this area (talks given, meetings, virtual meetings)</t>
  </si>
  <si>
    <t>4/Q</t>
  </si>
  <si>
    <t>Doesn't seem to have been any relevant meetings this quarter?</t>
  </si>
  <si>
    <t>Excellent representation at WLCG workshop in Manchester. 
However, we had nothing at HEPiX.</t>
  </si>
  <si>
    <t>Engagement with WLCG's storage and reporting task forces, and DPM developers re UK hosting workshop</t>
  </si>
  <si>
    <t>Representation at the december  pre-gdb (on authorisation - David Crooks).
Liasiing with DPM team on workshop organisation (now postponed to May 18)</t>
  </si>
  <si>
    <t>Attendance at WLCG workshop (Brian Davies, David Crooks) https://indico.cern.ch/event/658060/
see http://storage.esc.rl.ac.uk/weekly/20180404.txt
LHCOPN (Duncan, Brian); see http://storage.esc.rl.ac.uk/weekly/20180314.txt</t>
  </si>
  <si>
    <t>Main event was DPM workshop (see narrative)
0 for HEPiX, apparently.
Hepsysman had good input from GridPP but less storage related stuff</t>
  </si>
  <si>
    <t>DOMA WG has resurrected itself and we are contributing to it. Also obviously GridPP41 and the associated hackday. Contributions to DPM "community"</t>
  </si>
  <si>
    <t>3.2.6</t>
  </si>
  <si>
    <t>Number of incidents not resolved within 1wk after being reported on list</t>
  </si>
  <si>
    <t>sno+ "incindent" seems to be controlled - ie due to growth they need to be persuaded to use space tokens</t>
  </si>
  <si>
    <t>Only a few incidents but they seem to have resolved fairly quickly . I have less data about RALPP's "interesting" database upgrade for dCache, though, as it was reported only indirectly.</t>
  </si>
  <si>
    <t>Incidents were ATLAS data cleanup requiring manual intervention; corrupted files reported at Bristol; minor issue at Manchester; insufficiently tested DPM (devops issue).All resolved on satisfactory timescale</t>
  </si>
  <si>
    <t>3.2.7</t>
  </si>
  <si>
    <t>Number of blog posts</t>
  </si>
  <si>
    <t>Marcus 3
JohnB 1
Brian 4</t>
  </si>
  <si>
    <t>Brian 7 (despite STFC purdah most of the quarter) and, RobC 1 (but a long one…)</t>
  </si>
  <si>
    <t>Jens 1, Brian 1</t>
  </si>
  <si>
    <t>As previous quarter: Jens 1, Brian 1</t>
  </si>
  <si>
    <t>Brian 4, Matt 1, Rob 1</t>
  </si>
  <si>
    <t>Brian 3, Dan 1, Sam 1</t>
  </si>
  <si>
    <t>4 (Brian 3, Rob 1)</t>
  </si>
  <si>
    <t>Complete</t>
  </si>
  <si>
    <t>Overdue</t>
  </si>
  <si>
    <t>Not yet due</t>
  </si>
  <si>
    <t>Milestone no.</t>
  </si>
  <si>
    <t>Due date</t>
  </si>
  <si>
    <t>Date complete</t>
  </si>
  <si>
    <t>Evidence</t>
  </si>
  <si>
    <t>Comment</t>
  </si>
  <si>
    <t>3.2.8</t>
  </si>
  <si>
    <t>Deploy and test "solution" for T2C storage (e.g. cache+local storage)</t>
  </si>
  <si>
    <t>Sam Skipsey</t>
  </si>
  <si>
    <t>Feedback to GDB</t>
  </si>
  <si>
    <t>Completed</t>
  </si>
  <si>
    <t>3.2.9</t>
  </si>
  <si>
    <t>Present GridPP work at data workshop at CERN</t>
  </si>
  <si>
    <t>Brian Davies</t>
  </si>
  <si>
    <t>Presentation</t>
  </si>
  <si>
    <t>Done.</t>
  </si>
  <si>
    <t>3.2.10</t>
  </si>
  <si>
    <t>Develop GridPP as a "data einfrastructure" in the context of UKT0</t>
  </si>
  <si>
    <t>Report?</t>
  </si>
  <si>
    <t>Presented at UKT0 meeting at Milton Park</t>
  </si>
  <si>
    <t>3.2.11</t>
  </si>
  <si>
    <t>Data transfer/management comparison with climate</t>
  </si>
  <si>
    <t>Report, workshop, or publication</t>
  </si>
  <si>
    <t>Work presented at Cloud workshop hosted by Crick end of Nov. 2016 (on connecting GridPP with cloud and other e-infrastructures)</t>
  </si>
  <si>
    <t>3.2.12</t>
  </si>
  <si>
    <t>All major T2s dual stacked</t>
  </si>
  <si>
    <t>Test with IPv6 FTS</t>
  </si>
  <si>
    <t>Effort (FTE)</t>
  </si>
  <si>
    <t>GridPP Funded</t>
  </si>
  <si>
    <t>Unfunded</t>
  </si>
  <si>
    <t>Site</t>
  </si>
  <si>
    <t>Work area</t>
  </si>
  <si>
    <t>Name</t>
  </si>
  <si>
    <t>Month 1</t>
  </si>
  <si>
    <t>Month 2</t>
  </si>
  <si>
    <t>Month 3</t>
  </si>
  <si>
    <t>Wahid Bhimji</t>
  </si>
  <si>
    <t>Total</t>
  </si>
  <si>
    <t>Marcus  Ebert</t>
  </si>
  <si>
    <t>Rob Currie</t>
  </si>
  <si>
    <t>Teng Li</t>
  </si>
  <si>
    <t>(LSST)</t>
  </si>
  <si>
    <t>Progress over last Quarter</t>
  </si>
  <si>
    <t>Successes</t>
  </si>
  <si>
    <t>Problems/Issues</t>
  </si>
  <si>
    <t>Storage</t>
  </si>
  <si>
    <t>Good experiences with ZFS, as can also be seen from the blog, and from the minutes and vidyo chat logs from the meetings</t>
  </si>
  <si>
    <t>Losing most of our ZFS expertise thanks to Brexit (ie Marcus going to Canada)
RAL's LHCb SRMs got re-certificated without alternative names, so failed for RAL's FTS (but not CERN's)</t>
  </si>
  <si>
    <t>Data Management</t>
  </si>
  <si>
    <t>ARC cache test results at Durham have gone well, would be useful to expand to other site.</t>
  </si>
  <si>
    <t>Accounting is wrong - again. Each implementation - dCache, DPM, CASTOR - seems to have its own problem.
Also problems with RUCIO creating empty directories (again) and deletions through WebDAV.</t>
  </si>
  <si>
    <t>Note:To get multiple lines per box use Alt-Return</t>
  </si>
  <si>
    <t>General Risks</t>
  </si>
  <si>
    <t>Risk</t>
  </si>
  <si>
    <t>Mitigating Action</t>
  </si>
  <si>
    <t>Loss of ZFS expertise leading to problems in the future</t>
  </si>
  <si>
    <t>Other sites need to build expertise, or we need to not use ZFS</t>
  </si>
  <si>
    <t>Information systems (still a risk) - information not trusted, or doesn't match experiment requirements, or differs between experiments and/or implemementations</t>
  </si>
  <si>
    <t xml:space="preserve">Still needs more effort - </t>
  </si>
  <si>
    <t>Effort - note Brian's back to 80% having left the climate project, but we now lose Marcus</t>
  </si>
  <si>
    <t>Recruitment at Edinburgh</t>
  </si>
  <si>
    <t>Insitute or area specific risks</t>
  </si>
  <si>
    <t>Storage nodes become unavailable due to their certificates being renewed inadvertently omitting subject altenrative names (happened for LHCb at RAL)
(mostly a T1 issue at the moment but could currenlty also hit Imperial, RALPP,  and a few other sites).</t>
  </si>
  <si>
    <t>Suggest using hepsysman to review/discuss options</t>
  </si>
  <si>
    <t>Objectives and Deliverables for Last Quarter</t>
  </si>
  <si>
    <t>Objective/Deliverable</t>
  </si>
  <si>
    <t>Due Date</t>
  </si>
  <si>
    <t>Metric/Output</t>
  </si>
  <si>
    <t>T2C testing: ATLAS hammercloud report</t>
  </si>
  <si>
    <t>Now finally resolved - tests were done with CMS instead; see http://storage.esc.rl.ac.uk/weekly/20170222-minutes.txt</t>
  </si>
  <si>
    <t>Report on ZFS testing (following up from HEPiX): is ZFS a suitable alternative for a Tier 2. Should GridPP expand its expertise (ie not just Marcus) in ZFS?</t>
  </si>
  <si>
    <t>See extensive blog posts from Marcus (https://gridpp-storage.blogspot.co.uk/) and the minutes of almost every meeting in the quarter (http://storage.esc.rl.ac.uk/weekly/).
Short answer is yes, if we can retain the expertise, and need to look out for performance issues.</t>
  </si>
  <si>
    <t>Update on GLUE solving the acounting in JSON for ATLAS problem? (See http://storage.esc.rl.ac.uk/weekly/20161116-minutes.txt)</t>
  </si>
  <si>
    <t>Rob presented work at ISGC in March. However, the task has not progressed as much as we'd like, due to lack of effort - for example, solving CASTOR issues is a higher priority and meant we had less time to work on the accounting.</t>
  </si>
  <si>
    <t>Objectives and Deliverables for Next Quarter</t>
  </si>
  <si>
    <t>We really need to get our wiki docs refreshed, particularly of course the keydocs - lots of storage related docs have been very, very, red for quite some time, despite lots of nagging.</t>
  </si>
  <si>
    <t>docs updated - internal review</t>
  </si>
  <si>
    <t>Proposal for multi-SAN support</t>
  </si>
  <si>
    <t>mid June</t>
  </si>
  <si>
    <t>Discussion/proposal at hepsysman</t>
  </si>
  <si>
    <t>Good GridPP (re)presentation at WLCG workshop. While the presentations in GridPP storage were dominated by RAL (and a few of the sought topics were specific to RAL (in GridPP), such as object stores and tape), we contributed to the data and accounting sessions</t>
  </si>
  <si>
    <t>Storage accounting continues to drag behind but was at least revisited at the WLCG workshop. 
IPv6 is still problematic: even sites with dual stack do not necessarily get good performance, due to site network issues outside of the storage element</t>
  </si>
  <si>
    <t>CVMFS seems to be progressing well and is now proposed used also for experiments' data</t>
  </si>
  <si>
    <t>FTS migration issue (SOAP to ReST). Also, FTS support for non-GridFTP protocols need more testing.</t>
  </si>
  <si>
    <t>Other sites need to build expertise, or we need to not use ZFS
Mitigation update: RobC seems to have got up to speed, cf his blog post.
http://gridpp-storage.blogspot.co.uk/2017/06/hosting-large-web-forum-on-zfs-case.html</t>
  </si>
  <si>
    <t>Globus toolkit end of support was identified as a major risk during the quarter</t>
  </si>
  <si>
    <t>Hopefully the proposed CERN/OSG support works out, or we will have to think carefully how to proceed with our existing storage systems</t>
  </si>
  <si>
    <t>IPv6 still a risk, mainly due to need to work with site networking and tests at Glasgow have shown poor performance</t>
  </si>
  <si>
    <t>re-test with "volunteer" (Lancaster) to see if we get better results</t>
  </si>
  <si>
    <t>Poorly supported non-SRM accounting leading to inaccurate accounting at (SRM-less) T2s</t>
  </si>
  <si>
    <t>Need to test more recent versions of storage elements. (Bristol?)</t>
  </si>
  <si>
    <t>Some good progress, but despite fairly persistent nagging since January, not all storage keydocs have been updated.
(Note that some just need reviewing, others need re-testing)</t>
  </si>
  <si>
    <t>Proposal for multi-SAN support (in order to support multi-VO storage endpoints and/or resilient services)</t>
  </si>
  <si>
    <t>Discussion/proposal at hepsysman.
Presentation given and discussed.
Early trials of system (mostly supporting T1 FTS and Echo) have been sufficintly promising to say it's an improvement.</t>
  </si>
  <si>
    <t>Present GridPP work at September pre-GDB</t>
  </si>
  <si>
    <t>Presentations of work, attendance</t>
  </si>
  <si>
    <t>Investigate SwordFish (SNIA storage management extension of DMTF's redfish which in turn updates IPMI)</t>
  </si>
  <si>
    <t>Presentations of work</t>
  </si>
  <si>
    <t>If we update the dCache keydoc (testing by Brian) we should test the Google Macaroons as non-certificate access method and report</t>
  </si>
  <si>
    <t>Presentation of work</t>
  </si>
  <si>
    <t>Storage keydocs are finally green(ish)! Only took over a year!
Generally successful migrations from SL6 to CentOS7 and YAIM to Puppet</t>
  </si>
  <si>
    <t>Switching to object stores could cause problems, depending on access patterns and interfaces used.</t>
  </si>
  <si>
    <t>We seem to have made modest progress on the T2 evolution with more clarity from the experiments and a plan for the next steps we can usefully do.</t>
  </si>
  <si>
    <r>
      <rPr>
        <sz val="10"/>
        <rFont val="Arial"/>
        <family val="2"/>
        <charset val="1"/>
      </rPr>
      <t xml:space="preserve">Loss of GridFTP (in the longer term) would be a problem unless we can find other ways to do 3rd party copying in parallel streams
Request for managing lots (10^6) of small (kB) files for CERN@School.
</t>
    </r>
    <r>
      <rPr>
        <i/>
        <sz val="10"/>
        <rFont val="Arial"/>
        <family val="2"/>
        <charset val="1"/>
      </rPr>
      <t>Very</t>
    </r>
    <r>
      <rPr>
        <sz val="10"/>
        <rFont val="Arial"/>
        <family val="2"/>
        <charset val="1"/>
      </rPr>
      <t xml:space="preserve"> slow accounting in DPMs v1.8.X. Needs testing in 1.9 to see whether it improves (sites run it monthly despite being requested to run it daily)</t>
    </r>
  </si>
  <si>
    <t>Situation improving after the loss of Marcus. See talk at GridPP.
Also, Teng (at Edinburgh) tasked with gaining expertise.
Can probably drop this risk in 17Q4</t>
  </si>
  <si>
    <t>Information systems - information not trusted, or doesn't match experiment requirements, or differs between experiments and/or implemementations</t>
  </si>
  <si>
    <t>Ongoing risk. However, following the summer's WLCG workshop, the October pre-GDB has added some clarity (and the December one should add some more…?!)</t>
  </si>
  <si>
    <t>Short to medium term: accept the risk.
Do we need to resurrect older ftp implementations?
Can we support GridFTP ourselves?
Would Globus Connect be sufficient?</t>
  </si>
  <si>
    <t>Finally they are green… (all the red ones are non-storage ones)</t>
  </si>
  <si>
    <t>Topics in the end were a bit tier1y but GridPP was well represented: https://indico.cern.ch/event/578974/</t>
  </si>
  <si>
    <t>Done, will appear as a blog post in October (hopefully). The basic idea is SwordFish gives us a view of physical resources and their capacity but we still need additional metadata like paths and ownership.</t>
  </si>
  <si>
    <r>
      <rPr>
        <sz val="10"/>
        <color rgb="FF00B050"/>
        <rFont val="Arial"/>
        <family val="2"/>
        <charset val="1"/>
      </rPr>
      <t xml:space="preserve">Keydoc has been refreshed.
</t>
    </r>
    <r>
      <rPr>
        <sz val="10"/>
        <color rgb="FFFF0000"/>
        <rFont val="Arial"/>
        <family val="2"/>
        <charset val="1"/>
      </rPr>
      <t>Macaroon doesn't seem to be completed? Or at least it has not been written up.; but the situation has also changed with the SciTokens proposal from the US.</t>
    </r>
  </si>
  <si>
    <t>"xcache" testing: RHUL "volunteered", to be aided by Power Rangers</t>
  </si>
  <si>
    <t>report</t>
  </si>
  <si>
    <t>SciToken/Macaroon (etc) position statement</t>
  </si>
  <si>
    <t>feedback  to WLCG US</t>
  </si>
  <si>
    <t>Need a better way to get/filter FTS performance metric (filter out bogus/test data)</t>
  </si>
  <si>
    <t>Recipe or reporting tool</t>
  </si>
  <si>
    <t>Storage keydocs are now much greener!
ZFS expertise (or lack of) no longer considered a risk (having imrpoved over the previous two quarters); there may still be things we can't solve but we have more expertise in-house now
Also progress on IPv6 towards the end of the quarter, it seemed to have gained momentum</t>
  </si>
  <si>
    <t>Good progress with xroot proxy cache at RAL PP, and other sites exploring it. However, the results also show the limitations, as a full cache use can thrash the disks even for local jobs only.</t>
  </si>
  <si>
    <t>Information systems clearer with the ATLAS JSON formatted version; need to check all implementations can generate it. Implement an automated checking tool?</t>
  </si>
  <si>
    <t>Upgrades from SL6 to XXX7 (SL7, CentOS7) causing problems for sites</t>
  </si>
  <si>
    <t>Carefully "pilot" upgardes and share experiences  between sites. 
Make use of the Power Rangers?</t>
  </si>
  <si>
    <t>Ongoing risk. Some clarity; we should set a goal of harmonising our information across GridPP (see below)</t>
  </si>
  <si>
    <t>Short to medium term: accept the risk.
Do we need to resurrect older ftp implementations?
Can we support GridFTP ourselves?
Would Globus Connect be sufficient?
(See also Scitoken discussion below)</t>
  </si>
  <si>
    <t>Lancaster testing finally progressing; see hepsysmna 16 Jan.
However, much more still needs to be done if we are to meet the deadline for 2x stacking larger T2s</t>
  </si>
  <si>
    <t>Still lots of old DPMs out there; have got behind the baseline</t>
  </si>
  <si>
    <t xml:space="preserve">Ticket sites to upgrade. </t>
  </si>
  <si>
    <r>
      <rPr>
        <sz val="10"/>
        <color rgb="FF00B050"/>
        <rFont val="Arial"/>
        <family val="2"/>
        <charset val="1"/>
      </rPr>
      <t xml:space="preserve">Summary of Macaroons discussion now sent to list (albeit somewhat late). </t>
    </r>
    <r>
      <rPr>
        <sz val="10"/>
        <color rgb="FF000000"/>
        <rFont val="Arial"/>
        <family val="2"/>
        <charset val="1"/>
      </rPr>
      <t>See also item below.
In contrast, the authorisation pre-gdb didn't cover this topic at a sufficiently detailed level; it was more high-level overview</t>
    </r>
  </si>
  <si>
    <t>For the writeup of the test - now done by RALPP instead of RHUL; RHUL still ongoing - see http://storage.esc.rl.ac.uk/weekly/20171108-minutes.txt</t>
  </si>
  <si>
    <t>http://storage.esc.rl.ac.uk/weekly/20171018-minutes.txt
See also mail to list (26 Jan). Not clear yet whether we should try to influence the direcitons of development; would depend on the uptake of SciTokens</t>
  </si>
  <si>
    <t>Sadly, this task is now needs to be redone (or may be impossible!?) thanks to the new portal being deployed by CERN. It is much harder to distinguish the failures from the successful transfers as they are summarised independently of each other.</t>
  </si>
  <si>
    <t>Organise storage workshop (Glasgow)</t>
  </si>
  <si>
    <t>Writeup</t>
  </si>
  <si>
    <t>IPv6 at larger T2s (dual-stacked)</t>
  </si>
  <si>
    <t>Works with IPv6-only FTS</t>
  </si>
  <si>
    <t>For my £0.02, it is worth having a stab at harmonising storage accounting between T1 and T2s, although not strictly a T2-only task
See https://twiki.cern.ch/twiki/bin/view/LCG/AccountingTaskForce</t>
  </si>
  <si>
    <r>
      <rPr>
        <sz val="10"/>
        <rFont val="Arial"/>
        <family val="2"/>
        <charset val="1"/>
      </rPr>
      <t xml:space="preserve">Data available in harmonised format across of </t>
    </r>
    <r>
      <rPr>
        <u/>
        <sz val="10"/>
        <rFont val="Arial"/>
        <family val="2"/>
        <charset val="1"/>
      </rPr>
      <t>all of GridPP</t>
    </r>
    <r>
      <rPr>
        <sz val="10"/>
        <rFont val="Arial"/>
        <family val="2"/>
        <charset val="1"/>
      </rPr>
      <t>: DPM, dCache, StoRM, CASTOR</t>
    </r>
  </si>
  <si>
    <t>Glasgow hosted storage day in connection with hepsysman; see http://storage.esc.rl.ac.uk/weekly/20180124-minutes.txt for writeup and topics</t>
  </si>
  <si>
    <t>Still niggling issues with CentOS7 upgrades and IPv6</t>
  </si>
  <si>
    <t>Update on  adding RAL to LHCONE suggests easier T1-T1 transfers</t>
  </si>
  <si>
    <t>Two sets of GFAL upgrade issues, one for non-LHC switching (or rather having to switch) from lcg-utils and the other a compatibility issue with FTS</t>
  </si>
  <si>
    <t>Short to medium term: accept the risk.
Do we need to resurrect older ftp implementations?
Can we support GridFTP ourselves?
Would Globus Connect be sufficient?
(See also Scitoken discussed (briefly) at GridPP40)</t>
  </si>
  <si>
    <t>Need to maintain https://www.gridpp.ac.uk/wiki/Storage_site_status</t>
  </si>
  <si>
    <t>Writeup; see summary given at hepsysman https://indico.cern.ch/event/686369/ and/or http://storage.esc.rl.ac.uk/weekly/20180124-minutes.txt</t>
  </si>
  <si>
    <t>See Lancaster reports at GridPP40 https://indico.cern.ch/event/684659/contributions/2963507/ (as of this writing Matt needs to be reminded to upload his slides!)
Finally, see Matt's blog post https://gridpp-storage.blogspot.co.uk/2018/01/dual-stacking-lancasters-sl6-dpm.html</t>
  </si>
  <si>
    <t>Had discussions with CERN. Unfortunately, they resulted in work for us (= T1) to do to report consistently with other tape sites.</t>
  </si>
  <si>
    <t>Need a better way to get/filter FTS performance metric - we used to get irrelevant data  from test FTSes but after CERN's "upgrade" to Grafana we now get no useful data at all. But it _is_ very pretty!</t>
  </si>
  <si>
    <t>Issue has been raised with CERN</t>
  </si>
  <si>
    <t>GridPP submission/input/presentation at DPM workshop https://indico.cern.ch/event/699602/</t>
  </si>
  <si>
    <t>End of May 2018</t>
  </si>
  <si>
    <t>Presentation, post-meeting report</t>
  </si>
  <si>
    <t>Storage session at GridPP40: prepare agenda and talks</t>
  </si>
  <si>
    <t>GridPP40</t>
  </si>
  <si>
    <t>Presentations given and uploaded</t>
  </si>
  <si>
    <t>If we are to use GOCDB for information like Andrew McNab suggests, what do we need to change? How many formats are there? OGF GLUE2, WLCG accounting JSON, OSG, OGF StAR, etc. CERN's wlcg-tape-archive group and accounting group expecting different formats?!</t>
  </si>
  <si>
    <t>Action plan…!</t>
  </si>
  <si>
    <t>Good representation at DPM workshop https://indico.cern.ch/event/699602/</t>
  </si>
  <si>
    <t>DPM sites will need to migrate to DOME. The planned hack day at GridPP41 may help.</t>
  </si>
  <si>
    <t>Lots of good work on [xroot] proxy caches, including submissions to CHEP (for Q3)</t>
  </si>
  <si>
    <t>Still uncertainty about transfer protocols - for GridFTP, the future, for xroot the breadth of support and standardisation, for HTTP, the many options for token-based authorisation</t>
  </si>
  <si>
    <t>Insufficient effort to make progress with many of the non-urgent technical issues</t>
  </si>
  <si>
    <t>Ongoing risk. Less clarity than before…</t>
  </si>
  <si>
    <t>Token-based access creating problems for GridPP sites: there are at least four different technologies: scitokens, OAuth2 (RFC6749), JWT (RFC7519), and Macaroons [scitokens are derived from JWT]</t>
  </si>
  <si>
    <t xml:space="preserve">GridPP submission/input/presentation at DPM workshop </t>
  </si>
  <si>
    <t>https://indico.cern.ch/event/699602/
See also Sam's report https://gridpp-storage.blogspot.com/2018/06/dpm-workshop-2018-report.html</t>
  </si>
  <si>
    <t>https://indico.cern.ch/event/684659/timetable/</t>
  </si>
  <si>
    <t>Incomplete: apart from meetings with the CERN-led accounting WG, we have not made enough progress on this. In fact the situation is even more muddled than at the start of the quarter, with less certainty about the future of infomration systems,so we should decide whether to wait for the dust to settle first or whether to try to influence the process</t>
  </si>
  <si>
    <t>GridPP 6 forward look from storage and data management perspective</t>
  </si>
  <si>
    <t>Document</t>
  </si>
  <si>
    <t>CHEP submissions representing GridPP storage</t>
  </si>
  <si>
    <t>CHEP deadline</t>
  </si>
  <si>
    <t>Submissions from GridPP</t>
  </si>
  <si>
    <t>Organise DOME hack day (for DPM admins) at GridPP41</t>
  </si>
  <si>
    <t>GridPP41</t>
  </si>
  <si>
    <t>report from attendees</t>
  </si>
  <si>
    <t>DOME tests and SL7 upgrade tests of DPM caught problems before wider rollout - which is precisely what they're meant to do.</t>
  </si>
  <si>
    <t>Tests prove cache inefficient for some workflows - this would  be a serious problem for eggs in the T2C basket</t>
  </si>
  <si>
    <t>Not perhaps a success (yet) but more an opportunity: Rucio is getting features to support metadata, and more experiments, new and old, express an interest in Rucio: CMS, SKA, DUNE, ICECUBE...</t>
  </si>
  <si>
    <t>Still protocol issues: no single protocol satisifies all the requirements identified in forward look document (link below)</t>
  </si>
  <si>
    <t>?? (finished 23 Oct.)</t>
  </si>
  <si>
    <t>https://docs.google.com/document/d/1zH-R9si2JUhrjHqk7rWKqWSp_BVDV61ql1KvZUj1wbM/edit?usp=sharing</t>
  </si>
  <si>
    <t>https://indico.cern.ch/event/587955/contributions/2936863/</t>
  </si>
  <si>
    <t>http://storage.esc.rl.ac.uk/weekly/20180905-minutes.txt</t>
  </si>
  <si>
    <t>GridPP DPM sites contributions to DPM community - DOME testing (see hackday above), e.g. 3rd party copying specifically needs to work</t>
  </si>
  <si>
    <t>Results of functional tests; report to DPM</t>
  </si>
  <si>
    <t>EOS evaluation (Glasgow, Edinburgh) - is EOS an alternative SE and backend
(as opposed to Birmingham which primarily serves ALICE which is different)</t>
  </si>
  <si>
    <t>Evaluation, report</t>
  </si>
  <si>
    <t>Towards Rucio/cache integration - report from Teng on testing (at Durham?) - the idea is that by making Rucio cache-aware, better efficiency can be reached, instead of caching files that are accessed only once (as ATLAS do)</t>
  </si>
  <si>
    <t>feasibility - report</t>
  </si>
  <si>
    <t>EVAL Notes</t>
  </si>
  <si>
    <t>Publications</t>
  </si>
  <si>
    <t xml:space="preserve"> Date</t>
  </si>
  <si>
    <t>Notes</t>
  </si>
  <si>
    <t>Collaborations</t>
  </si>
  <si>
    <t>GridPP as a data infrastructure</t>
  </si>
  <si>
    <t>All areas of research need data storage and movement even if they don't compute like HEP. Opportunity with MSDC ("UKT0") collaboration.</t>
  </si>
  <si>
    <t>Further Funding (eg external grants)</t>
  </si>
  <si>
    <t>Destination of ex staff and recruitment issues</t>
  </si>
  <si>
    <t>Wahid Bhimji went to NERSC</t>
  </si>
  <si>
    <t>Dissemmination events</t>
  </si>
  <si>
    <t>Intellectual Property</t>
  </si>
  <si>
    <t>Spin out companies</t>
  </si>
  <si>
    <t>Roles held on committees and boards</t>
  </si>
  <si>
    <t>Other outputs and Knowledge</t>
  </si>
  <si>
    <t>GridPP forward look (finally) finished.</t>
  </si>
  <si>
    <t>Remote access is crucial to the new "flavoured" T2 model - storage and cache; yet the EOS tests reveal problems with remote access (in this case  BHAM-&gt;MAN)</t>
  </si>
  <si>
    <t>DUNE unable to make use of storage allocation at RAL because their files are bigger (8GB) than S3 can handle, and the RAL storage only provides S3.  Imperial and Lancaster offer xroot but only for a few TB storage.
The shock-consternation-uproar associated with Bham becoming EOS-only</t>
  </si>
  <si>
    <t>Insufficnet support from site central IT to resolve IPv6 issues</t>
  </si>
  <si>
    <t>Finally successful DOME testing (Lancaster); we are now not recommending that sites not upgrade.
More storage (pledge) on IPv6 than before; 100% of CMS's (for 2018) and 80% of ATLAS's.</t>
  </si>
  <si>
    <t>No requested changes  if we don't count the Birmingham EOS-only SE</t>
  </si>
  <si>
    <t>NO DATA and it;'s getting worse; ATLAS are replacing their good moniroting with prettier but useless monitoring</t>
  </si>
  <si>
    <t>Good interactions with DOMA WGs
Also IRIS counts, trial of new VOs using GridPP</t>
  </si>
  <si>
    <t>Ensure that we can continue to work with IPv4 as a fallback plan</t>
  </si>
  <si>
    <t>Completed at Lancaster
http://storage.esc.rl.ac.uk/weekly/20181121-minutes.txt</t>
  </si>
  <si>
    <t>Some progress,.see
http://storage.esc.rl.ac.uk/weekly/20181107.txt (item 4)</t>
  </si>
  <si>
    <t>Apart from finishing last quarter's tasks(!) it  would make sense to have a Rucio related task
Start a tutorial for data management with Rucio in GridPP/IRIS</t>
  </si>
  <si>
    <t>Updated Wiki</t>
  </si>
  <si>
    <t>This does not seem to have completed in time; unlike the BHAM evaluation of EOS, Glasgow were aiming to run EOS on top of ZFS. Edinburgh, too, behind schedule due to the need to allocate new servers.
Testing CERN's data lake stalled due to permissions problems (only Brian seems to be able to use it, as a member of ATLAS)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</si>
</sst>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_-* #,##0.00_-;\-* #,##0.00_-;_-* \-??_-;_-@_-"/>
  </numFmts>
  <fonts count="13" x14ac:knownFonts="1">
    <font>
      <sz val="10"/>
      <name val="Arial"/>
      <charset val="1"/>
    </font>
    <font>
      <b/>
      <sz val="10"/>
      <name val="Arial"/>
      <family val="2"/>
      <charset val="1"/>
    </font>
    <font>
      <b/>
      <i/>
      <sz val="10"/>
      <color rgb="FFDD0806"/>
      <name val="Arial"/>
      <family val="2"/>
      <charset val="1"/>
    </font>
    <font>
      <sz val="10"/>
      <name val="Arial"/>
      <family val="2"/>
      <charset val="1"/>
    </font>
    <font>
      <sz val="10"/>
      <color rgb="FFFFC000"/>
      <name val="Arial"/>
      <family val="2"/>
      <charset val="1"/>
    </font>
    <font>
      <sz val="10"/>
      <color rgb="FFFF0000"/>
      <name val="Arial"/>
      <family val="2"/>
      <charset val="1"/>
    </font>
    <font>
      <sz val="10"/>
      <color rgb="FF00B050"/>
      <name val="Arial"/>
      <family val="2"/>
      <charset val="1"/>
    </font>
    <font>
      <u/>
      <sz val="10"/>
      <color rgb="FF0000D4"/>
      <name val="Arial"/>
      <family val="2"/>
      <charset val="1"/>
    </font>
    <font>
      <sz val="10"/>
      <color rgb="FFE46C0A"/>
      <name val="Arial"/>
      <family val="2"/>
      <charset val="1"/>
    </font>
    <font>
      <i/>
      <sz val="10"/>
      <name val="Arial"/>
      <family val="2"/>
      <charset val="1"/>
    </font>
    <font>
      <sz val="10"/>
      <color rgb="FF000000"/>
      <name val="Arial"/>
      <family val="2"/>
      <charset val="1"/>
    </font>
    <font>
      <u/>
      <sz val="10"/>
      <name val="Arial"/>
      <family val="2"/>
      <charset val="1"/>
    </font>
    <font>
      <u/>
      <sz val="10"/>
      <color rgb="FF00B050"/>
      <name val="Arial"/>
      <family val="2"/>
      <charset val="1"/>
    </font>
  </fonts>
  <fills count="15">
    <fill>
      <patternFill patternType="none"/>
    </fill>
    <fill>
      <patternFill patternType="gray125"/>
    </fill>
    <fill>
      <patternFill patternType="solid">
        <fgColor rgb="FF99CCFF"/>
        <bgColor rgb="FFCCCCFF"/>
      </patternFill>
    </fill>
    <fill>
      <patternFill patternType="solid">
        <fgColor rgb="FF1FB714"/>
        <bgColor rgb="FF00B050"/>
      </patternFill>
    </fill>
    <fill>
      <patternFill patternType="solid">
        <fgColor rgb="FFCCFFFF"/>
        <bgColor rgb="FFCCFFFF"/>
      </patternFill>
    </fill>
    <fill>
      <patternFill patternType="solid">
        <fgColor rgb="FFFF9900"/>
        <bgColor rgb="FFFFC000"/>
      </patternFill>
    </fill>
    <fill>
      <patternFill patternType="solid">
        <fgColor rgb="FFDD0806"/>
        <bgColor rgb="FFFF0000"/>
      </patternFill>
    </fill>
    <fill>
      <patternFill patternType="solid">
        <fgColor rgb="FFCC99FF"/>
        <bgColor rgb="FF9999FF"/>
      </patternFill>
    </fill>
    <fill>
      <patternFill patternType="solid">
        <fgColor rgb="FF000000"/>
        <bgColor rgb="FF003300"/>
      </patternFill>
    </fill>
    <fill>
      <patternFill patternType="solid">
        <fgColor rgb="FF00FF00"/>
        <bgColor rgb="FF1FB714"/>
      </patternFill>
    </fill>
    <fill>
      <patternFill patternType="solid">
        <fgColor rgb="FFFFFFFF"/>
        <bgColor rgb="FFFFFFCC"/>
      </patternFill>
    </fill>
    <fill>
      <patternFill patternType="solid">
        <fgColor rgb="FFFFC000"/>
        <bgColor rgb="FFFF9900"/>
      </patternFill>
    </fill>
    <fill>
      <patternFill patternType="solid">
        <fgColor rgb="FF92D050"/>
        <bgColor rgb="FFC0C0C0"/>
      </patternFill>
    </fill>
    <fill>
      <patternFill patternType="solid">
        <fgColor rgb="FF339966"/>
        <bgColor rgb="FF00B050"/>
      </patternFill>
    </fill>
    <fill>
      <patternFill patternType="solid">
        <fgColor rgb="FFFF0000"/>
        <bgColor rgb="FFC0C0C0"/>
      </patternFill>
    </fill>
  </fills>
  <borders count="66">
    <border>
      <left/>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diagonal/>
    </border>
    <border>
      <left style="medium">
        <color auto="1"/>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diagonal/>
    </border>
    <border>
      <left style="medium">
        <color auto="1"/>
      </left>
      <right style="medium">
        <color auto="1"/>
      </right>
      <top/>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style="medium">
        <color auto="1"/>
      </bottom>
      <diagonal/>
    </border>
    <border>
      <left style="medium">
        <color auto="1"/>
      </left>
      <right style="medium">
        <color auto="1"/>
      </right>
      <top/>
      <bottom style="medium">
        <color auto="1"/>
      </bottom>
      <diagonal/>
    </border>
    <border>
      <left/>
      <right/>
      <top/>
      <bottom style="medium">
        <color auto="1"/>
      </bottom>
      <diagonal/>
    </border>
    <border>
      <left/>
      <right style="medium">
        <color auto="1"/>
      </right>
      <top style="medium">
        <color auto="1"/>
      </top>
      <bottom/>
      <diagonal/>
    </border>
    <border>
      <left style="thin">
        <color auto="1"/>
      </left>
      <right style="thin">
        <color auto="1"/>
      </right>
      <top style="thin">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style="medium">
        <color auto="1"/>
      </right>
      <top style="medium">
        <color auto="1"/>
      </top>
      <bottom style="thin">
        <color auto="1"/>
      </bottom>
      <diagonal/>
    </border>
    <border>
      <left style="medium">
        <color auto="1"/>
      </left>
      <right style="thin">
        <color auto="1"/>
      </right>
      <top/>
      <bottom/>
      <diagonal/>
    </border>
    <border>
      <left style="thin">
        <color auto="1"/>
      </left>
      <right style="medium">
        <color auto="1"/>
      </right>
      <top style="thin">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right style="medium">
        <color auto="1"/>
      </right>
      <top/>
      <bottom/>
      <diagonal/>
    </border>
    <border>
      <left style="medium">
        <color auto="1"/>
      </left>
      <right style="medium">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medium">
        <color auto="1"/>
      </right>
      <top/>
      <bottom style="thin">
        <color auto="1"/>
      </bottom>
      <diagonal/>
    </border>
    <border>
      <left style="thin">
        <color auto="1"/>
      </left>
      <right style="medium">
        <color auto="1"/>
      </right>
      <top/>
      <bottom/>
      <diagonal/>
    </border>
    <border>
      <left style="thin">
        <color auto="1"/>
      </left>
      <right style="thin">
        <color auto="1"/>
      </right>
      <top/>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diagonal/>
    </border>
    <border>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style="thin">
        <color auto="1"/>
      </bottom>
      <diagonal/>
    </border>
    <border>
      <left style="medium">
        <color auto="1"/>
      </left>
      <right/>
      <top style="medium">
        <color auto="1"/>
      </top>
      <bottom style="thin">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diagonal/>
    </border>
    <border>
      <left style="medium">
        <color auto="1"/>
      </left>
      <right/>
      <top style="thin">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right style="medium">
        <color auto="1"/>
      </right>
      <top style="thin">
        <color auto="1"/>
      </top>
      <bottom/>
      <diagonal/>
    </border>
    <border>
      <left style="thin">
        <color auto="1"/>
      </left>
      <right style="thin">
        <color auto="1"/>
      </right>
      <top style="medium">
        <color auto="1"/>
      </top>
      <bottom style="medium">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style="medium">
        <color auto="1"/>
      </bottom>
      <diagonal/>
    </border>
    <border>
      <left/>
      <right/>
      <top style="medium">
        <color auto="1"/>
      </top>
      <bottom style="thin">
        <color auto="1"/>
      </bottom>
      <diagonal/>
    </border>
  </borders>
  <cellStyleXfs count="4">
    <xf numFmtId="0" fontId="0" fillId="0" borderId="0"/>
    <xf numFmtId="165" fontId="3" fillId="0" borderId="0" applyBorder="0" applyProtection="0"/>
    <xf numFmtId="0" fontId="7" fillId="0" borderId="0" applyBorder="0" applyProtection="0"/>
    <xf numFmtId="0" fontId="3" fillId="0" borderId="0"/>
  </cellStyleXfs>
  <cellXfs count="238">
    <xf numFmtId="0" fontId="0" fillId="0" borderId="0" xfId="0"/>
    <xf numFmtId="0" fontId="3" fillId="0" borderId="9"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1" fillId="2" borderId="42" xfId="0" applyFont="1" applyFill="1" applyBorder="1" applyAlignment="1">
      <alignment horizontal="center"/>
    </xf>
    <xf numFmtId="0" fontId="3" fillId="0" borderId="34" xfId="0" applyFont="1" applyBorder="1" applyAlignment="1">
      <alignment vertical="top" wrapText="1"/>
    </xf>
    <xf numFmtId="0" fontId="3" fillId="0" borderId="2" xfId="0" applyFont="1" applyBorder="1" applyAlignment="1">
      <alignment vertical="top" wrapText="1"/>
    </xf>
    <xf numFmtId="0" fontId="3" fillId="0" borderId="17" xfId="0" applyFont="1" applyBorder="1" applyAlignment="1">
      <alignment vertical="top" wrapText="1"/>
    </xf>
    <xf numFmtId="0" fontId="1" fillId="2" borderId="44" xfId="0" applyFont="1" applyFill="1" applyBorder="1" applyAlignment="1">
      <alignment horizontal="center"/>
    </xf>
    <xf numFmtId="0" fontId="1" fillId="2" borderId="39" xfId="0" applyFont="1" applyFill="1" applyBorder="1" applyAlignment="1">
      <alignment horizontal="center"/>
    </xf>
    <xf numFmtId="0" fontId="1" fillId="4" borderId="44" xfId="3" applyFont="1" applyFill="1" applyBorder="1" applyAlignment="1">
      <alignment horizontal="center"/>
    </xf>
    <xf numFmtId="0" fontId="1" fillId="4" borderId="39" xfId="3" applyFont="1" applyFill="1" applyBorder="1" applyAlignment="1">
      <alignment horizontal="center"/>
    </xf>
    <xf numFmtId="49" fontId="3" fillId="0" borderId="26" xfId="0" applyNumberFormat="1" applyFont="1" applyBorder="1" applyAlignment="1">
      <alignment horizontal="left" wrapText="1"/>
    </xf>
    <xf numFmtId="0" fontId="0" fillId="0" borderId="0" xfId="0" applyAlignment="1">
      <alignment wrapText="1"/>
    </xf>
    <xf numFmtId="0" fontId="1" fillId="2" borderId="1" xfId="0" applyFont="1" applyFill="1" applyBorder="1"/>
    <xf numFmtId="0" fontId="0" fillId="2" borderId="2" xfId="0" applyFill="1" applyBorder="1" applyAlignment="1">
      <alignment wrapText="1"/>
    </xf>
    <xf numFmtId="0" fontId="0" fillId="0" borderId="0" xfId="0" applyBorder="1" applyAlignment="1">
      <alignment wrapText="1"/>
    </xf>
    <xf numFmtId="0" fontId="0" fillId="3" borderId="3" xfId="0" applyFill="1" applyBorder="1"/>
    <xf numFmtId="0" fontId="0" fillId="0" borderId="4" xfId="0" applyFont="1" applyBorder="1" applyAlignment="1"/>
    <xf numFmtId="0" fontId="1" fillId="4" borderId="5" xfId="0" applyFont="1" applyFill="1" applyBorder="1"/>
    <xf numFmtId="0" fontId="0" fillId="0" borderId="6" xfId="0" applyFont="1" applyBorder="1" applyAlignment="1">
      <alignment wrapText="1"/>
    </xf>
    <xf numFmtId="0" fontId="2" fillId="0" borderId="0" xfId="0" applyFont="1" applyBorder="1" applyAlignment="1">
      <alignment horizontal="right" wrapText="1"/>
    </xf>
    <xf numFmtId="0" fontId="3" fillId="5" borderId="7" xfId="0" applyFont="1" applyFill="1" applyBorder="1"/>
    <xf numFmtId="0" fontId="0" fillId="0" borderId="8" xfId="0" applyFont="1" applyBorder="1" applyAlignment="1"/>
    <xf numFmtId="0" fontId="0" fillId="6" borderId="7" xfId="0" applyFill="1" applyBorder="1"/>
    <xf numFmtId="0" fontId="1" fillId="4" borderId="9" xfId="0" applyFont="1" applyFill="1" applyBorder="1"/>
    <xf numFmtId="0" fontId="3" fillId="0" borderId="10" xfId="0" applyFont="1" applyBorder="1" applyAlignment="1">
      <alignment horizontal="left" wrapText="1"/>
    </xf>
    <xf numFmtId="0" fontId="0" fillId="7" borderId="7" xfId="0" applyFill="1" applyBorder="1"/>
    <xf numFmtId="0" fontId="0" fillId="8" borderId="11" xfId="0" applyFill="1" applyBorder="1"/>
    <xf numFmtId="0" fontId="0" fillId="0" borderId="12" xfId="0" applyFont="1" applyBorder="1" applyAlignment="1"/>
    <xf numFmtId="0" fontId="0" fillId="0" borderId="13" xfId="0" applyBorder="1"/>
    <xf numFmtId="0" fontId="1" fillId="2" borderId="4" xfId="0" applyFont="1" applyFill="1" applyBorder="1"/>
    <xf numFmtId="0" fontId="1" fillId="2" borderId="14" xfId="0" applyFont="1" applyFill="1" applyBorder="1" applyAlignment="1">
      <alignment wrapText="1"/>
    </xf>
    <xf numFmtId="0" fontId="1" fillId="2" borderId="4" xfId="0" applyFont="1" applyFill="1" applyBorder="1" applyAlignment="1">
      <alignment wrapText="1"/>
    </xf>
    <xf numFmtId="0" fontId="1" fillId="2" borderId="8" xfId="0" applyFont="1" applyFill="1" applyBorder="1"/>
    <xf numFmtId="0" fontId="1" fillId="2" borderId="8" xfId="0" applyFont="1" applyFill="1" applyBorder="1" applyAlignment="1">
      <alignment wrapText="1"/>
    </xf>
    <xf numFmtId="164" fontId="1" fillId="4" borderId="15" xfId="0" applyNumberFormat="1" applyFont="1" applyFill="1" applyBorder="1" applyAlignment="1">
      <alignment wrapText="1"/>
    </xf>
    <xf numFmtId="0" fontId="3" fillId="4" borderId="2" xfId="0" applyFont="1" applyFill="1" applyBorder="1" applyAlignment="1">
      <alignment wrapText="1"/>
    </xf>
    <xf numFmtId="0" fontId="0" fillId="0" borderId="16" xfId="0" applyBorder="1" applyAlignment="1">
      <alignment wrapText="1"/>
    </xf>
    <xf numFmtId="0" fontId="3" fillId="0" borderId="17" xfId="0" applyFont="1" applyBorder="1" applyAlignment="1">
      <alignment wrapText="1"/>
    </xf>
    <xf numFmtId="0" fontId="3" fillId="4" borderId="17" xfId="0" applyFont="1" applyFill="1" applyBorder="1"/>
    <xf numFmtId="0" fontId="0" fillId="9" borderId="18" xfId="0" applyFill="1" applyBorder="1"/>
    <xf numFmtId="0" fontId="0" fillId="9" borderId="19" xfId="0" applyFill="1" applyBorder="1"/>
    <xf numFmtId="0" fontId="3" fillId="0" borderId="20" xfId="0" applyFont="1" applyBorder="1" applyAlignment="1">
      <alignment wrapText="1"/>
    </xf>
    <xf numFmtId="164" fontId="1" fillId="4" borderId="21" xfId="0" applyNumberFormat="1" applyFont="1" applyFill="1" applyBorder="1" applyAlignment="1">
      <alignment wrapText="1"/>
    </xf>
    <xf numFmtId="0" fontId="3" fillId="4" borderId="22" xfId="0" applyFont="1" applyFill="1" applyBorder="1" applyAlignment="1">
      <alignment wrapText="1"/>
    </xf>
    <xf numFmtId="0" fontId="0" fillId="0" borderId="23" xfId="0" applyBorder="1" applyAlignment="1">
      <alignment wrapText="1"/>
    </xf>
    <xf numFmtId="0" fontId="3" fillId="0" borderId="18" xfId="0" applyFont="1" applyBorder="1" applyAlignment="1">
      <alignment wrapText="1"/>
    </xf>
    <xf numFmtId="0" fontId="3" fillId="4" borderId="18" xfId="0" applyFont="1" applyFill="1" applyBorder="1"/>
    <xf numFmtId="0" fontId="3" fillId="9" borderId="24" xfId="0" applyFont="1" applyFill="1" applyBorder="1"/>
    <xf numFmtId="9" fontId="3" fillId="10" borderId="15" xfId="0" applyNumberFormat="1" applyFont="1" applyFill="1" applyBorder="1" applyAlignment="1">
      <alignment wrapText="1"/>
    </xf>
    <xf numFmtId="9" fontId="3" fillId="10" borderId="0" xfId="0" applyNumberFormat="1" applyFont="1" applyFill="1" applyBorder="1" applyAlignment="1">
      <alignment wrapText="1"/>
    </xf>
    <xf numFmtId="49" fontId="3" fillId="0" borderId="25" xfId="0" applyNumberFormat="1" applyFont="1" applyBorder="1" applyAlignment="1">
      <alignment wrapText="1"/>
    </xf>
    <xf numFmtId="49" fontId="3" fillId="0" borderId="26" xfId="0" applyNumberFormat="1" applyFont="1" applyBorder="1" applyAlignment="1">
      <alignment horizontal="left" wrapText="1"/>
    </xf>
    <xf numFmtId="0" fontId="3" fillId="4" borderId="6" xfId="0" applyFont="1" applyFill="1" applyBorder="1" applyAlignment="1">
      <alignment horizontal="justify" wrapText="1"/>
    </xf>
    <xf numFmtId="9" fontId="3" fillId="4" borderId="15" xfId="0" applyNumberFormat="1" applyFont="1" applyFill="1" applyBorder="1"/>
    <xf numFmtId="9" fontId="3" fillId="9" borderId="15" xfId="0" applyNumberFormat="1" applyFont="1" applyFill="1" applyBorder="1" applyAlignment="1">
      <alignment wrapText="1"/>
    </xf>
    <xf numFmtId="9" fontId="3" fillId="11" borderId="15" xfId="0" applyNumberFormat="1" applyFont="1" applyFill="1" applyBorder="1" applyAlignment="1">
      <alignment wrapText="1"/>
    </xf>
    <xf numFmtId="9" fontId="3" fillId="10" borderId="27" xfId="0" applyNumberFormat="1" applyFont="1" applyFill="1" applyBorder="1" applyAlignment="1">
      <alignment wrapText="1"/>
    </xf>
    <xf numFmtId="0" fontId="3" fillId="0" borderId="6" xfId="0" applyFont="1" applyBorder="1" applyAlignment="1">
      <alignment wrapText="1"/>
    </xf>
    <xf numFmtId="49" fontId="3" fillId="0" borderId="28" xfId="0" applyNumberFormat="1" applyFont="1" applyBorder="1" applyAlignment="1">
      <alignment horizontal="left" wrapText="1"/>
    </xf>
    <xf numFmtId="0" fontId="3" fillId="4" borderId="29" xfId="0" applyFont="1" applyFill="1" applyBorder="1" applyAlignment="1">
      <alignment horizontal="justify" wrapText="1"/>
    </xf>
    <xf numFmtId="0" fontId="3" fillId="0" borderId="30" xfId="0" applyFont="1" applyBorder="1" applyAlignment="1">
      <alignment wrapText="1"/>
    </xf>
    <xf numFmtId="0" fontId="3" fillId="4" borderId="30" xfId="0" applyFont="1" applyFill="1" applyBorder="1"/>
    <xf numFmtId="0" fontId="0" fillId="9" borderId="27" xfId="0" applyFill="1" applyBorder="1"/>
    <xf numFmtId="0" fontId="3" fillId="0" borderId="15" xfId="0" applyFont="1" applyBorder="1" applyAlignment="1">
      <alignment wrapText="1"/>
    </xf>
    <xf numFmtId="0" fontId="3" fillId="4" borderId="15" xfId="0" applyFont="1" applyFill="1" applyBorder="1"/>
    <xf numFmtId="0" fontId="4" fillId="11" borderId="27" xfId="0" applyFont="1" applyFill="1" applyBorder="1"/>
    <xf numFmtId="0" fontId="0" fillId="9" borderId="15" xfId="0" applyFill="1" applyBorder="1"/>
    <xf numFmtId="0" fontId="0" fillId="9" borderId="31" xfId="0" applyFill="1" applyBorder="1"/>
    <xf numFmtId="0" fontId="3" fillId="0" borderId="32" xfId="0" applyFont="1" applyBorder="1" applyAlignment="1">
      <alignment wrapText="1"/>
    </xf>
    <xf numFmtId="164" fontId="1" fillId="4" borderId="18" xfId="0" applyNumberFormat="1" applyFont="1" applyFill="1" applyBorder="1" applyAlignment="1">
      <alignment wrapText="1"/>
    </xf>
    <xf numFmtId="0" fontId="3" fillId="4" borderId="33" xfId="0" applyFont="1" applyFill="1" applyBorder="1" applyAlignment="1">
      <alignment horizontal="justify" wrapText="1"/>
    </xf>
    <xf numFmtId="164" fontId="1" fillId="4" borderId="9" xfId="0" applyNumberFormat="1" applyFont="1" applyFill="1" applyBorder="1" applyAlignment="1">
      <alignment wrapText="1"/>
    </xf>
    <xf numFmtId="0" fontId="3" fillId="4" borderId="10" xfId="0" applyFont="1" applyFill="1" applyBorder="1" applyAlignment="1">
      <alignment horizontal="justify" wrapText="1"/>
    </xf>
    <xf numFmtId="0" fontId="0" fillId="0" borderId="34" xfId="0" applyBorder="1" applyAlignment="1">
      <alignment wrapText="1"/>
    </xf>
    <xf numFmtId="0" fontId="3" fillId="0" borderId="34" xfId="0" applyFont="1" applyBorder="1" applyAlignment="1">
      <alignment wrapText="1"/>
    </xf>
    <xf numFmtId="0" fontId="3" fillId="4" borderId="34" xfId="0" applyFont="1" applyFill="1" applyBorder="1" applyAlignment="1"/>
    <xf numFmtId="0" fontId="0" fillId="9" borderId="35" xfId="0" applyFill="1" applyBorder="1"/>
    <xf numFmtId="0" fontId="0" fillId="6" borderId="0" xfId="0" applyFill="1" applyBorder="1"/>
    <xf numFmtId="0" fontId="0" fillId="9" borderId="0" xfId="0" applyFill="1" applyBorder="1"/>
    <xf numFmtId="0" fontId="0" fillId="12" borderId="0" xfId="0" applyFill="1" applyBorder="1"/>
    <xf numFmtId="0" fontId="3" fillId="0" borderId="36" xfId="0" applyFont="1" applyBorder="1" applyAlignment="1">
      <alignment wrapText="1"/>
    </xf>
    <xf numFmtId="0" fontId="3" fillId="0" borderId="0" xfId="3"/>
    <xf numFmtId="0" fontId="3" fillId="0" borderId="0" xfId="3" applyAlignment="1">
      <alignment wrapText="1"/>
    </xf>
    <xf numFmtId="0" fontId="1" fillId="2" borderId="37" xfId="3" applyFont="1" applyFill="1" applyBorder="1"/>
    <xf numFmtId="0" fontId="3" fillId="2" borderId="38" xfId="3" applyFill="1" applyBorder="1" applyAlignment="1">
      <alignment wrapText="1"/>
    </xf>
    <xf numFmtId="0" fontId="3" fillId="13" borderId="3" xfId="3" applyFill="1" applyBorder="1" applyAlignment="1">
      <alignment wrapText="1"/>
    </xf>
    <xf numFmtId="0" fontId="3" fillId="0" borderId="14" xfId="3" applyFont="1" applyBorder="1"/>
    <xf numFmtId="0" fontId="1" fillId="4" borderId="1" xfId="3" applyFont="1" applyFill="1" applyBorder="1"/>
    <xf numFmtId="0" fontId="3" fillId="0" borderId="2" xfId="3" applyFont="1" applyBorder="1" applyAlignment="1">
      <alignment wrapText="1"/>
    </xf>
    <xf numFmtId="0" fontId="3" fillId="6" borderId="7" xfId="3" applyFill="1" applyBorder="1" applyAlignment="1">
      <alignment wrapText="1"/>
    </xf>
    <xf numFmtId="0" fontId="3" fillId="0" borderId="25" xfId="3" applyFont="1" applyBorder="1"/>
    <xf numFmtId="0" fontId="1" fillId="4" borderId="5" xfId="3" applyFont="1" applyFill="1" applyBorder="1"/>
    <xf numFmtId="0" fontId="3" fillId="0" borderId="6" xfId="3" applyFont="1" applyBorder="1" applyAlignment="1">
      <alignment wrapText="1"/>
    </xf>
    <xf numFmtId="0" fontId="3" fillId="0" borderId="7" xfId="3" applyBorder="1" applyAlignment="1">
      <alignment wrapText="1"/>
    </xf>
    <xf numFmtId="0" fontId="3" fillId="0" borderId="0" xfId="3" applyFont="1"/>
    <xf numFmtId="0" fontId="1" fillId="4" borderId="9" xfId="3" applyFont="1" applyFill="1" applyBorder="1"/>
    <xf numFmtId="0" fontId="3" fillId="0" borderId="10" xfId="3" applyFont="1" applyBorder="1" applyAlignment="1">
      <alignment wrapText="1"/>
    </xf>
    <xf numFmtId="0" fontId="3" fillId="8" borderId="11" xfId="3" applyFill="1" applyBorder="1" applyAlignment="1">
      <alignment wrapText="1"/>
    </xf>
    <xf numFmtId="0" fontId="3" fillId="0" borderId="36" xfId="3" applyFont="1" applyBorder="1"/>
    <xf numFmtId="0" fontId="5" fillId="0" borderId="0" xfId="3" applyFont="1"/>
    <xf numFmtId="0" fontId="1" fillId="2" borderId="39" xfId="0" applyFont="1" applyFill="1" applyBorder="1"/>
    <xf numFmtId="0" fontId="1" fillId="2" borderId="39" xfId="0" applyFont="1" applyFill="1" applyBorder="1" applyAlignment="1">
      <alignment wrapText="1"/>
    </xf>
    <xf numFmtId="0" fontId="3" fillId="0" borderId="0" xfId="3" applyBorder="1"/>
    <xf numFmtId="164" fontId="1" fillId="4" borderId="4" xfId="0" applyNumberFormat="1" applyFont="1" applyFill="1" applyBorder="1" applyAlignment="1">
      <alignment wrapText="1"/>
    </xf>
    <xf numFmtId="0" fontId="3" fillId="0" borderId="39" xfId="3" applyFont="1" applyBorder="1" applyAlignment="1">
      <alignment wrapText="1"/>
    </xf>
    <xf numFmtId="14" fontId="3" fillId="0" borderId="39" xfId="3" applyNumberFormat="1" applyBorder="1" applyAlignment="1">
      <alignment wrapText="1"/>
    </xf>
    <xf numFmtId="14" fontId="3" fillId="0" borderId="39" xfId="3" applyNumberFormat="1" applyBorder="1"/>
    <xf numFmtId="0" fontId="3" fillId="0" borderId="39" xfId="3" applyFont="1" applyBorder="1"/>
    <xf numFmtId="0" fontId="3" fillId="0" borderId="0" xfId="3" applyBorder="1" applyAlignment="1">
      <alignment wrapText="1"/>
    </xf>
    <xf numFmtId="164" fontId="1" fillId="4" borderId="40" xfId="0" applyNumberFormat="1" applyFont="1" applyFill="1" applyBorder="1" applyAlignment="1">
      <alignment wrapText="1"/>
    </xf>
    <xf numFmtId="0" fontId="1" fillId="2" borderId="38" xfId="3" applyFont="1" applyFill="1" applyBorder="1"/>
    <xf numFmtId="0" fontId="1" fillId="4" borderId="41" xfId="3" applyFont="1" applyFill="1" applyBorder="1"/>
    <xf numFmtId="0" fontId="3" fillId="0" borderId="33" xfId="3" applyFont="1" applyBorder="1"/>
    <xf numFmtId="0" fontId="3" fillId="0" borderId="6" xfId="3" applyFont="1" applyBorder="1"/>
    <xf numFmtId="0" fontId="3" fillId="0" borderId="10" xfId="3" applyFont="1" applyBorder="1"/>
    <xf numFmtId="0" fontId="1" fillId="0" borderId="0" xfId="3" applyFont="1"/>
    <xf numFmtId="0" fontId="1" fillId="4" borderId="42" xfId="3" applyFont="1" applyFill="1" applyBorder="1" applyAlignment="1">
      <alignment wrapText="1"/>
    </xf>
    <xf numFmtId="0" fontId="1" fillId="4" borderId="43" xfId="3" applyFont="1" applyFill="1" applyBorder="1" applyAlignment="1">
      <alignment wrapText="1"/>
    </xf>
    <xf numFmtId="0" fontId="1" fillId="4" borderId="44" xfId="3" applyFont="1" applyFill="1" applyBorder="1" applyAlignment="1">
      <alignment wrapText="1"/>
    </xf>
    <xf numFmtId="0" fontId="1" fillId="4" borderId="4" xfId="3" applyFont="1" applyFill="1" applyBorder="1" applyAlignment="1">
      <alignment wrapText="1"/>
    </xf>
    <xf numFmtId="0" fontId="1" fillId="4" borderId="3" xfId="3" applyFont="1" applyFill="1" applyBorder="1" applyAlignment="1">
      <alignment wrapText="1"/>
    </xf>
    <xf numFmtId="0" fontId="1" fillId="4" borderId="45" xfId="3" applyFont="1" applyFill="1" applyBorder="1" applyAlignment="1">
      <alignment horizontal="center" wrapText="1"/>
    </xf>
    <xf numFmtId="0" fontId="1" fillId="4" borderId="46" xfId="3" applyFont="1" applyFill="1" applyBorder="1" applyAlignment="1">
      <alignment horizontal="center" wrapText="1"/>
    </xf>
    <xf numFmtId="0" fontId="1" fillId="4" borderId="14" xfId="3" applyFont="1" applyFill="1" applyBorder="1" applyAlignment="1">
      <alignment horizontal="center" wrapText="1"/>
    </xf>
    <xf numFmtId="0" fontId="1" fillId="4" borderId="47" xfId="3" applyFont="1" applyFill="1" applyBorder="1" applyAlignment="1">
      <alignment horizontal="center" wrapText="1"/>
    </xf>
    <xf numFmtId="0" fontId="1" fillId="4" borderId="48" xfId="3" applyFont="1" applyFill="1" applyBorder="1" applyAlignment="1">
      <alignment horizontal="center" wrapText="1"/>
    </xf>
    <xf numFmtId="0" fontId="1" fillId="0" borderId="40" xfId="0" applyFont="1" applyBorder="1" applyAlignment="1">
      <alignment wrapText="1"/>
    </xf>
    <xf numFmtId="0" fontId="1" fillId="0" borderId="49" xfId="0" applyFont="1" applyBorder="1" applyAlignment="1">
      <alignment wrapText="1"/>
    </xf>
    <xf numFmtId="0" fontId="0" fillId="0" borderId="50" xfId="0" applyFont="1" applyBorder="1" applyAlignment="1">
      <alignment wrapText="1"/>
    </xf>
    <xf numFmtId="2" fontId="3" fillId="0" borderId="50" xfId="3" applyNumberFormat="1" applyBorder="1" applyAlignment="1">
      <alignment wrapText="1"/>
    </xf>
    <xf numFmtId="2" fontId="3" fillId="0" borderId="17" xfId="3" applyNumberFormat="1" applyBorder="1" applyAlignment="1">
      <alignment wrapText="1"/>
    </xf>
    <xf numFmtId="2" fontId="3" fillId="0" borderId="20" xfId="3" applyNumberFormat="1" applyBorder="1" applyAlignment="1">
      <alignment wrapText="1"/>
    </xf>
    <xf numFmtId="2" fontId="3" fillId="0" borderId="1" xfId="3" applyNumberFormat="1" applyBorder="1" applyAlignment="1">
      <alignment wrapText="1"/>
    </xf>
    <xf numFmtId="2" fontId="3" fillId="0" borderId="16" xfId="3" applyNumberFormat="1" applyBorder="1" applyAlignment="1">
      <alignment wrapText="1"/>
    </xf>
    <xf numFmtId="0" fontId="1" fillId="0" borderId="28" xfId="0" applyFont="1" applyBorder="1" applyAlignment="1">
      <alignment wrapText="1"/>
    </xf>
    <xf numFmtId="0" fontId="1" fillId="0" borderId="51" xfId="0" applyFont="1" applyBorder="1" applyAlignment="1">
      <alignment wrapText="1"/>
    </xf>
    <xf numFmtId="0" fontId="3" fillId="0" borderId="51" xfId="0" applyFont="1" applyBorder="1" applyAlignment="1">
      <alignment wrapText="1"/>
    </xf>
    <xf numFmtId="2" fontId="3" fillId="0" borderId="5" xfId="3" applyNumberFormat="1" applyBorder="1" applyAlignment="1">
      <alignment wrapText="1"/>
    </xf>
    <xf numFmtId="2" fontId="3" fillId="0" borderId="15" xfId="3" applyNumberFormat="1" applyBorder="1" applyAlignment="1">
      <alignment wrapText="1"/>
    </xf>
    <xf numFmtId="2" fontId="3" fillId="0" borderId="6" xfId="3" applyNumberFormat="1" applyBorder="1" applyAlignment="1">
      <alignment wrapText="1"/>
    </xf>
    <xf numFmtId="2" fontId="3" fillId="0" borderId="41" xfId="3" applyNumberFormat="1" applyBorder="1" applyAlignment="1">
      <alignment wrapText="1"/>
    </xf>
    <xf numFmtId="2" fontId="3" fillId="0" borderId="18" xfId="3" applyNumberFormat="1" applyBorder="1" applyAlignment="1">
      <alignment wrapText="1"/>
    </xf>
    <xf numFmtId="2" fontId="3" fillId="0" borderId="33" xfId="3" applyNumberFormat="1" applyBorder="1" applyAlignment="1">
      <alignment wrapText="1"/>
    </xf>
    <xf numFmtId="0" fontId="1" fillId="0" borderId="26" xfId="0" applyFont="1" applyBorder="1" applyAlignment="1">
      <alignment wrapText="1"/>
    </xf>
    <xf numFmtId="0" fontId="3" fillId="0" borderId="52" xfId="0" applyFont="1" applyBorder="1" applyAlignment="1">
      <alignment wrapText="1"/>
    </xf>
    <xf numFmtId="2" fontId="3" fillId="0" borderId="32" xfId="3" applyNumberFormat="1" applyBorder="1" applyAlignment="1">
      <alignment wrapText="1"/>
    </xf>
    <xf numFmtId="0" fontId="1" fillId="0" borderId="53" xfId="3" applyFont="1" applyBorder="1" applyAlignment="1">
      <alignment wrapText="1"/>
    </xf>
    <xf numFmtId="0" fontId="1" fillId="0" borderId="54" xfId="3" applyFont="1" applyBorder="1" applyAlignment="1">
      <alignment wrapText="1"/>
    </xf>
    <xf numFmtId="0" fontId="3" fillId="0" borderId="54" xfId="3" applyFont="1" applyBorder="1" applyAlignment="1">
      <alignment wrapText="1"/>
    </xf>
    <xf numFmtId="2" fontId="3" fillId="0" borderId="55" xfId="3" applyNumberFormat="1" applyBorder="1" applyAlignment="1">
      <alignment wrapText="1"/>
    </xf>
    <xf numFmtId="2" fontId="3" fillId="0" borderId="56" xfId="3" applyNumberFormat="1" applyBorder="1" applyAlignment="1">
      <alignment wrapText="1"/>
    </xf>
    <xf numFmtId="2" fontId="3" fillId="0" borderId="57" xfId="3" applyNumberFormat="1" applyBorder="1" applyAlignment="1">
      <alignment wrapText="1"/>
    </xf>
    <xf numFmtId="2" fontId="3" fillId="0" borderId="22" xfId="3" applyNumberFormat="1" applyBorder="1" applyAlignment="1">
      <alignment wrapText="1"/>
    </xf>
    <xf numFmtId="0" fontId="1" fillId="0" borderId="42" xfId="3" applyFont="1" applyBorder="1"/>
    <xf numFmtId="0" fontId="1" fillId="0" borderId="43" xfId="3" applyFont="1" applyBorder="1"/>
    <xf numFmtId="0" fontId="3" fillId="0" borderId="44" xfId="3" applyBorder="1"/>
    <xf numFmtId="2" fontId="1" fillId="0" borderId="37" xfId="3" applyNumberFormat="1" applyFont="1" applyBorder="1"/>
    <xf numFmtId="2" fontId="1" fillId="0" borderId="58" xfId="3" applyNumberFormat="1" applyFont="1" applyBorder="1"/>
    <xf numFmtId="2" fontId="1" fillId="0" borderId="38" xfId="3" applyNumberFormat="1" applyFont="1" applyBorder="1"/>
    <xf numFmtId="0" fontId="0" fillId="0" borderId="51" xfId="0" applyFont="1" applyBorder="1" applyAlignment="1">
      <alignment wrapText="1"/>
    </xf>
    <xf numFmtId="0" fontId="0" fillId="0" borderId="52" xfId="0" applyFont="1" applyBorder="1" applyAlignment="1">
      <alignment wrapText="1"/>
    </xf>
    <xf numFmtId="0" fontId="1" fillId="0" borderId="26" xfId="3" applyFont="1" applyBorder="1" applyAlignment="1">
      <alignment wrapText="1"/>
    </xf>
    <xf numFmtId="0" fontId="1" fillId="0" borderId="52" xfId="3" applyFont="1" applyBorder="1" applyAlignment="1">
      <alignment wrapText="1"/>
    </xf>
    <xf numFmtId="0" fontId="3" fillId="0" borderId="59" xfId="3" applyFont="1" applyBorder="1" applyAlignment="1">
      <alignment wrapText="1"/>
    </xf>
    <xf numFmtId="2" fontId="3" fillId="0" borderId="9" xfId="3" applyNumberFormat="1" applyBorder="1" applyAlignment="1">
      <alignment wrapText="1"/>
    </xf>
    <xf numFmtId="2" fontId="3" fillId="0" borderId="34" xfId="3" applyNumberFormat="1" applyBorder="1" applyAlignment="1">
      <alignment wrapText="1"/>
    </xf>
    <xf numFmtId="2" fontId="3" fillId="0" borderId="60" xfId="3" applyNumberFormat="1" applyBorder="1" applyAlignment="1">
      <alignment wrapText="1"/>
    </xf>
    <xf numFmtId="2" fontId="3" fillId="0" borderId="10" xfId="3" applyNumberFormat="1" applyBorder="1" applyAlignment="1">
      <alignment wrapText="1"/>
    </xf>
    <xf numFmtId="2" fontId="1" fillId="0" borderId="61" xfId="3" applyNumberFormat="1" applyFont="1" applyBorder="1"/>
    <xf numFmtId="2" fontId="1" fillId="0" borderId="62" xfId="3" applyNumberFormat="1" applyFont="1" applyBorder="1"/>
    <xf numFmtId="2" fontId="1" fillId="0" borderId="63" xfId="3" applyNumberFormat="1" applyFont="1" applyBorder="1"/>
    <xf numFmtId="2" fontId="1" fillId="0" borderId="64" xfId="3" applyNumberFormat="1" applyFont="1" applyBorder="1"/>
    <xf numFmtId="0" fontId="0" fillId="0" borderId="40" xfId="0" applyFont="1" applyBorder="1" applyAlignment="1">
      <alignment wrapText="1"/>
    </xf>
    <xf numFmtId="2" fontId="3" fillId="0" borderId="65" xfId="3" applyNumberFormat="1" applyBorder="1" applyAlignment="1">
      <alignment wrapText="1"/>
    </xf>
    <xf numFmtId="0" fontId="3" fillId="0" borderId="28" xfId="0" applyFont="1" applyBorder="1" applyAlignment="1">
      <alignment wrapText="1"/>
    </xf>
    <xf numFmtId="2" fontId="0" fillId="0" borderId="0" xfId="0" applyNumberFormat="1"/>
    <xf numFmtId="165" fontId="3" fillId="0" borderId="0" xfId="1" applyFont="1" applyBorder="1" applyAlignment="1" applyProtection="1"/>
    <xf numFmtId="2" fontId="3" fillId="0" borderId="6" xfId="3" applyNumberFormat="1" applyFont="1" applyBorder="1" applyAlignment="1">
      <alignment wrapText="1"/>
    </xf>
    <xf numFmtId="2" fontId="3" fillId="0" borderId="0" xfId="0" applyNumberFormat="1" applyFont="1"/>
    <xf numFmtId="0" fontId="1" fillId="2" borderId="37" xfId="0" applyFont="1" applyFill="1" applyBorder="1"/>
    <xf numFmtId="0" fontId="0" fillId="2" borderId="38" xfId="0" applyFill="1" applyBorder="1"/>
    <xf numFmtId="0" fontId="1" fillId="4" borderId="41" xfId="0" applyFont="1" applyFill="1" applyBorder="1"/>
    <xf numFmtId="0" fontId="0" fillId="0" borderId="33" xfId="0" applyBorder="1"/>
    <xf numFmtId="0" fontId="0" fillId="0" borderId="10" xfId="0" applyBorder="1"/>
    <xf numFmtId="0" fontId="1" fillId="0" borderId="0" xfId="0" applyFont="1"/>
    <xf numFmtId="0" fontId="1" fillId="2" borderId="42" xfId="0" applyFont="1" applyFill="1" applyBorder="1" applyAlignment="1">
      <alignment wrapText="1"/>
    </xf>
    <xf numFmtId="0" fontId="1" fillId="0" borderId="1" xfId="0" applyFont="1" applyBorder="1" applyAlignment="1">
      <alignment vertical="center" wrapText="1"/>
    </xf>
    <xf numFmtId="0" fontId="1" fillId="0" borderId="9" xfId="0" applyFont="1" applyBorder="1" applyAlignment="1">
      <alignment vertical="center" wrapText="1"/>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1" fillId="2" borderId="58" xfId="0" applyFont="1" applyFill="1" applyBorder="1" applyAlignment="1">
      <alignment horizontal="center"/>
    </xf>
    <xf numFmtId="0" fontId="6" fillId="0" borderId="45" xfId="0" applyFont="1" applyBorder="1" applyAlignment="1">
      <alignment horizontal="center" vertical="center" wrapText="1"/>
    </xf>
    <xf numFmtId="14" fontId="6" fillId="0" borderId="46" xfId="0" applyNumberFormat="1" applyFont="1" applyBorder="1" applyAlignment="1">
      <alignment horizontal="center" vertical="center" wrapText="1"/>
    </xf>
    <xf numFmtId="0" fontId="6" fillId="0" borderId="48" xfId="0" applyFont="1" applyBorder="1" applyAlignment="1">
      <alignment horizontal="center" vertical="center" wrapText="1"/>
    </xf>
    <xf numFmtId="14" fontId="3" fillId="0" borderId="15" xfId="0" applyNumberFormat="1" applyFont="1" applyBorder="1" applyAlignment="1">
      <alignment horizontal="center" vertical="center" wrapText="1"/>
    </xf>
    <xf numFmtId="0" fontId="3" fillId="0" borderId="6" xfId="2" applyFont="1" applyBorder="1" applyAlignment="1" applyProtection="1">
      <alignment horizontal="center" vertical="center" wrapText="1"/>
    </xf>
    <xf numFmtId="14" fontId="0" fillId="0" borderId="15" xfId="0" applyNumberFormat="1" applyBorder="1" applyAlignment="1">
      <alignment horizontal="center" vertical="center" wrapText="1"/>
    </xf>
    <xf numFmtId="0" fontId="6" fillId="0" borderId="9" xfId="0" applyFont="1" applyBorder="1" applyAlignment="1">
      <alignment horizontal="center" vertical="center" wrapText="1"/>
    </xf>
    <xf numFmtId="14" fontId="6" fillId="0" borderId="34" xfId="0" applyNumberFormat="1" applyFont="1" applyBorder="1" applyAlignment="1">
      <alignment horizontal="center" vertical="center" wrapText="1"/>
    </xf>
    <xf numFmtId="0" fontId="6" fillId="0" borderId="63" xfId="0" applyFont="1" applyBorder="1" applyAlignment="1">
      <alignment horizontal="center" vertical="center" wrapText="1"/>
    </xf>
    <xf numFmtId="0" fontId="1" fillId="2" borderId="38" xfId="0" applyFont="1" applyFill="1" applyBorder="1" applyAlignment="1">
      <alignment horizontal="center"/>
    </xf>
    <xf numFmtId="14" fontId="3" fillId="0" borderId="17" xfId="0" applyNumberFormat="1" applyFont="1" applyBorder="1" applyAlignment="1">
      <alignment horizontal="center" vertical="center" wrapText="1"/>
    </xf>
    <xf numFmtId="0" fontId="3" fillId="0" borderId="2" xfId="2" applyFont="1" applyBorder="1" applyAlignment="1" applyProtection="1">
      <alignment horizontal="center" vertical="center" wrapText="1"/>
    </xf>
    <xf numFmtId="14" fontId="3" fillId="0" borderId="34" xfId="0" applyNumberFormat="1" applyFont="1" applyBorder="1" applyAlignment="1">
      <alignment horizontal="center" vertical="center" wrapText="1"/>
    </xf>
    <xf numFmtId="0" fontId="3" fillId="0" borderId="63" xfId="0" applyFont="1" applyBorder="1" applyAlignment="1">
      <alignment horizontal="center" vertical="center" wrapText="1"/>
    </xf>
    <xf numFmtId="0" fontId="8" fillId="0" borderId="2" xfId="2" applyFont="1" applyBorder="1" applyAlignment="1" applyProtection="1">
      <alignment horizontal="center" vertical="center" wrapText="1"/>
    </xf>
    <xf numFmtId="0" fontId="6" fillId="0" borderId="6" xfId="0" applyFont="1" applyBorder="1" applyAlignment="1">
      <alignment horizontal="center" vertical="center" wrapText="1"/>
    </xf>
    <xf numFmtId="0" fontId="6" fillId="0" borderId="2" xfId="2" applyFont="1" applyBorder="1" applyAlignment="1" applyProtection="1">
      <alignment horizontal="center" vertical="center" wrapText="1"/>
    </xf>
    <xf numFmtId="0" fontId="3" fillId="0" borderId="15" xfId="0" applyFont="1" applyBorder="1" applyAlignment="1">
      <alignment horizontal="center" vertical="center" wrapText="1"/>
    </xf>
    <xf numFmtId="0" fontId="7" fillId="0" borderId="6" xfId="2" applyFont="1" applyBorder="1" applyAlignment="1" applyProtection="1">
      <alignment horizontal="center" vertical="center" wrapText="1"/>
    </xf>
    <xf numFmtId="0" fontId="5" fillId="0" borderId="63" xfId="0" applyFont="1" applyBorder="1" applyAlignment="1">
      <alignment horizontal="center" vertical="center" wrapText="1"/>
    </xf>
    <xf numFmtId="0" fontId="6" fillId="0" borderId="1" xfId="0" applyFont="1" applyBorder="1" applyAlignment="1">
      <alignment horizontal="center" vertical="center" wrapText="1"/>
    </xf>
    <xf numFmtId="14" fontId="6" fillId="0" borderId="17" xfId="0" applyNumberFormat="1" applyFont="1" applyBorder="1" applyAlignment="1">
      <alignment horizontal="center" vertical="center" wrapText="1"/>
    </xf>
    <xf numFmtId="0" fontId="6" fillId="0" borderId="5" xfId="0" applyFont="1" applyBorder="1" applyAlignment="1">
      <alignment horizontal="center" vertical="center" wrapText="1"/>
    </xf>
    <xf numFmtId="14" fontId="6" fillId="0" borderId="15" xfId="0" applyNumberFormat="1" applyFont="1" applyBorder="1" applyAlignment="1">
      <alignment horizontal="center" vertical="center" wrapText="1"/>
    </xf>
    <xf numFmtId="0" fontId="6" fillId="0" borderId="0" xfId="0" applyFont="1" applyBorder="1" applyAlignment="1">
      <alignment wrapText="1"/>
    </xf>
    <xf numFmtId="0" fontId="12" fillId="0" borderId="6" xfId="2" applyFont="1" applyBorder="1" applyAlignment="1" applyProtection="1">
      <alignment horizontal="center" vertical="center" wrapText="1"/>
    </xf>
    <xf numFmtId="0" fontId="7" fillId="0" borderId="2" xfId="2" applyFont="1" applyBorder="1" applyProtection="1"/>
    <xf numFmtId="0" fontId="7" fillId="0" borderId="6" xfId="2" applyFont="1" applyBorder="1" applyProtection="1"/>
    <xf numFmtId="0" fontId="7" fillId="0" borderId="63" xfId="2" applyFont="1" applyBorder="1" applyProtection="1"/>
    <xf numFmtId="15" fontId="3" fillId="0" borderId="15" xfId="0" applyNumberFormat="1" applyFont="1" applyBorder="1" applyAlignment="1">
      <alignment horizontal="center"/>
    </xf>
    <xf numFmtId="0" fontId="3" fillId="0" borderId="6" xfId="0" applyFont="1" applyBorder="1" applyAlignment="1">
      <alignment horizontal="center" vertical="center"/>
    </xf>
    <xf numFmtId="0" fontId="3" fillId="0" borderId="64" xfId="0" applyFont="1" applyBorder="1" applyAlignment="1">
      <alignment horizontal="center" vertical="center"/>
    </xf>
    <xf numFmtId="15" fontId="0" fillId="0" borderId="15" xfId="0" applyNumberFormat="1" applyBorder="1" applyAlignment="1">
      <alignment horizontal="center"/>
    </xf>
    <xf numFmtId="0" fontId="3" fillId="0" borderId="5" xfId="0" applyFont="1" applyBorder="1" applyAlignment="1">
      <alignment horizontal="center" vertical="center"/>
    </xf>
    <xf numFmtId="14" fontId="0" fillId="0" borderId="15" xfId="0" applyNumberFormat="1" applyBorder="1" applyAlignment="1">
      <alignment horizontal="center" vertical="center"/>
    </xf>
    <xf numFmtId="0" fontId="3" fillId="0" borderId="9" xfId="0" applyFont="1" applyBorder="1" applyAlignment="1">
      <alignment horizontal="center" vertical="center"/>
    </xf>
    <xf numFmtId="14" fontId="0" fillId="0" borderId="34" xfId="0" applyNumberFormat="1"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wrapText="1"/>
    </xf>
    <xf numFmtId="0" fontId="0" fillId="14" borderId="0" xfId="0" applyFill="1" applyBorder="1"/>
    <xf numFmtId="0" fontId="5" fillId="0" borderId="5" xfId="0" applyFont="1" applyBorder="1" applyAlignment="1">
      <alignment horizontal="center" vertical="center" wrapText="1"/>
    </xf>
    <xf numFmtId="14" fontId="5" fillId="0" borderId="15" xfId="0" applyNumberFormat="1" applyFont="1" applyBorder="1" applyAlignment="1">
      <alignment horizontal="center" vertical="center" wrapText="1"/>
    </xf>
    <xf numFmtId="0" fontId="5" fillId="0" borderId="6" xfId="0" applyFont="1" applyBorder="1" applyAlignment="1">
      <alignment horizontal="center" vertical="center" wrapText="1"/>
    </xf>
  </cellXfs>
  <cellStyles count="4">
    <cellStyle name="Comma" xfId="1" builtinId="3"/>
    <cellStyle name="Explanatory Text" xfId="3" builtinId="53" customBuiltin="1"/>
    <cellStyle name="Hyperlink" xfId="2"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D4"/>
      <rgbColor rgb="FFFFFF00"/>
      <rgbColor rgb="FFFF00FF"/>
      <rgbColor rgb="FF00FFFF"/>
      <rgbColor rgb="FF800000"/>
      <rgbColor rgb="FF1FB714"/>
      <rgbColor rgb="FF000080"/>
      <rgbColor rgb="FF808000"/>
      <rgbColor rgb="FF800080"/>
      <rgbColor rgb="FF00B05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2D050"/>
      <rgbColor rgb="FFFFC000"/>
      <rgbColor rgb="FFFF9900"/>
      <rgbColor rgb="FFE46C0A"/>
      <rgbColor rgb="FF666699"/>
      <rgbColor rgb="FF969696"/>
      <rgbColor rgb="FF003366"/>
      <rgbColor rgb="FF339966"/>
      <rgbColor rgb="FF003300"/>
      <rgbColor rgb="FF333300"/>
      <rgbColor rgb="FFDD0806"/>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24</xdr:col>
      <xdr:colOff>95760</xdr:colOff>
      <xdr:row>8</xdr:row>
      <xdr:rowOff>428760</xdr:rowOff>
    </xdr:from>
    <xdr:to>
      <xdr:col>42</xdr:col>
      <xdr:colOff>190440</xdr:colOff>
      <xdr:row>12</xdr:row>
      <xdr:rowOff>3476160</xdr:rowOff>
    </xdr:to>
    <xdr:pic>
      <xdr:nvPicPr>
        <xdr:cNvPr id="2" name="Picture 2"/>
        <xdr:cNvPicPr/>
      </xdr:nvPicPr>
      <xdr:blipFill>
        <a:blip xmlns:r="http://schemas.openxmlformats.org/officeDocument/2006/relationships" r:embed="rId1"/>
        <a:stretch/>
      </xdr:blipFill>
      <xdr:spPr>
        <a:xfrm>
          <a:off x="25751520" y="1831320"/>
          <a:ext cx="11387520" cy="11772360"/>
        </a:xfrm>
        <a:prstGeom prst="rect">
          <a:avLst/>
        </a:prstGeom>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9.xml.rels><?xml version="1.0" encoding="UTF-8" standalone="yes"?>
<Relationships xmlns="http://schemas.openxmlformats.org/package/2006/relationships"><Relationship Id="rId1" Type="http://schemas.openxmlformats.org/officeDocument/2006/relationships/hyperlink" Target="http://storage.esc.rl.ac.uk/weekly/20171018-minutes.txtSee%20also%20mail%20to%20list%20(26%20Jan).%20Not%20clear%20yet%20whether%20we%20should%20try%20to%20influence%20the%20direcitons%20of%20development;%20would%20depend%20on%20the%20uptake%20of%20SciTok" TargetMode="External"/></Relationships>
</file>

<file path=xl/worksheets/_rels/sheet21.xml.rels><?xml version="1.0" encoding="UTF-8" standalone="yes"?>
<Relationships xmlns="http://schemas.openxmlformats.org/package/2006/relationships"><Relationship Id="rId1" Type="http://schemas.openxmlformats.org/officeDocument/2006/relationships/hyperlink" Target="https://indico.cern.ch/event/684659/timetable/" TargetMode="External"/></Relationships>
</file>

<file path=xl/worksheets/_rels/sheet22.xml.rels><?xml version="1.0" encoding="UTF-8" standalone="yes"?>
<Relationships xmlns="http://schemas.openxmlformats.org/package/2006/relationships"><Relationship Id="rId3" Type="http://schemas.openxmlformats.org/officeDocument/2006/relationships/hyperlink" Target="http://storage.esc.rl.ac.uk/weekly/20180905-minutes.txt" TargetMode="External"/><Relationship Id="rId2" Type="http://schemas.openxmlformats.org/officeDocument/2006/relationships/hyperlink" Target="https://indico.cern.ch/event/587955/contributions/2936863/" TargetMode="External"/><Relationship Id="rId1" Type="http://schemas.openxmlformats.org/officeDocument/2006/relationships/hyperlink" Target="https://docs.google.com/document/d/1zH-R9si2JUhrjHqk7rWKqWSp_BVDV61ql1KvZUj1wbM/edit?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15"/>
  <sheetViews>
    <sheetView topLeftCell="A14" zoomScale="80" zoomScaleNormal="80" workbookViewId="0">
      <pane xSplit="2" topLeftCell="K1" activePane="topRight" state="frozen"/>
      <selection pane="topRight" activeCell="U15" sqref="U15"/>
    </sheetView>
  </sheetViews>
  <sheetFormatPr defaultRowHeight="13.2" x14ac:dyDescent="0.25"/>
  <cols>
    <col min="1" max="1" width="12" customWidth="1"/>
    <col min="2" max="2" width="39" style="15" customWidth="1"/>
    <col min="3" max="3" width="21.33203125" style="15" customWidth="1"/>
    <col min="4" max="4" width="14" customWidth="1"/>
    <col min="5" max="5" width="14.88671875" customWidth="1"/>
    <col min="6" max="11" width="8.88671875" customWidth="1"/>
    <col min="12" max="12" width="10.109375" customWidth="1"/>
    <col min="13" max="13" width="8.6640625" customWidth="1"/>
    <col min="14" max="18" width="21" customWidth="1"/>
    <col min="19" max="19" width="17.44140625" customWidth="1"/>
    <col min="20" max="20" width="24.6640625" customWidth="1"/>
    <col min="21" max="21" width="16.44140625" customWidth="1"/>
    <col min="22" max="1025" width="8.88671875" customWidth="1"/>
  </cols>
  <sheetData>
    <row r="2" spans="1:21" x14ac:dyDescent="0.25">
      <c r="A2" s="16" t="s">
        <v>0</v>
      </c>
      <c r="B2" s="17"/>
      <c r="C2" s="18"/>
      <c r="D2" s="19"/>
      <c r="E2" s="20" t="s">
        <v>1</v>
      </c>
    </row>
    <row r="3" spans="1:21" x14ac:dyDescent="0.25">
      <c r="A3" s="21" t="s">
        <v>2</v>
      </c>
      <c r="B3" s="22" t="s">
        <v>3</v>
      </c>
      <c r="C3" s="23"/>
      <c r="D3" s="24"/>
      <c r="E3" s="25" t="s">
        <v>4</v>
      </c>
    </row>
    <row r="4" spans="1:21" x14ac:dyDescent="0.25">
      <c r="A4" s="21" t="s">
        <v>5</v>
      </c>
      <c r="B4" s="22">
        <v>2018</v>
      </c>
      <c r="C4" s="18"/>
      <c r="D4" s="26"/>
      <c r="E4" s="25" t="s">
        <v>6</v>
      </c>
    </row>
    <row r="5" spans="1:21" x14ac:dyDescent="0.25">
      <c r="A5" s="27" t="s">
        <v>7</v>
      </c>
      <c r="B5" s="28" t="s">
        <v>8</v>
      </c>
      <c r="C5" s="18"/>
      <c r="D5" s="29"/>
      <c r="E5" s="25" t="s">
        <v>9</v>
      </c>
    </row>
    <row r="6" spans="1:21" x14ac:dyDescent="0.25">
      <c r="D6" s="30"/>
      <c r="E6" s="31" t="s">
        <v>10</v>
      </c>
    </row>
    <row r="7" spans="1:21" x14ac:dyDescent="0.25">
      <c r="S7" s="32"/>
      <c r="T7" s="32"/>
      <c r="U7" s="32"/>
    </row>
    <row r="8" spans="1:21" x14ac:dyDescent="0.25">
      <c r="A8" s="33" t="s">
        <v>11</v>
      </c>
      <c r="B8" s="34" t="s">
        <v>12</v>
      </c>
      <c r="C8" s="34" t="s">
        <v>13</v>
      </c>
      <c r="D8" s="35" t="s">
        <v>14</v>
      </c>
      <c r="E8" s="35" t="s">
        <v>15</v>
      </c>
      <c r="F8" s="33" t="s">
        <v>16</v>
      </c>
      <c r="G8" s="33" t="s">
        <v>17</v>
      </c>
      <c r="H8" s="33" t="s">
        <v>18</v>
      </c>
      <c r="I8" s="33" t="s">
        <v>19</v>
      </c>
      <c r="J8" s="33" t="s">
        <v>20</v>
      </c>
      <c r="K8" s="36" t="s">
        <v>21</v>
      </c>
      <c r="L8" s="36" t="s">
        <v>22</v>
      </c>
      <c r="M8" s="36" t="s">
        <v>23</v>
      </c>
      <c r="N8" s="37" t="s">
        <v>24</v>
      </c>
      <c r="O8" s="37" t="s">
        <v>25</v>
      </c>
      <c r="P8" s="37" t="s">
        <v>26</v>
      </c>
      <c r="Q8" s="37" t="s">
        <v>27</v>
      </c>
      <c r="R8" s="37" t="s">
        <v>28</v>
      </c>
      <c r="S8" s="37" t="s">
        <v>29</v>
      </c>
      <c r="T8" s="37" t="s">
        <v>30</v>
      </c>
      <c r="U8" s="37" t="s">
        <v>31</v>
      </c>
    </row>
    <row r="9" spans="1:21" ht="120" customHeight="1" x14ac:dyDescent="0.25">
      <c r="A9" s="38" t="s">
        <v>32</v>
      </c>
      <c r="B9" s="39" t="s">
        <v>33</v>
      </c>
      <c r="C9" s="40"/>
      <c r="D9" s="41" t="s">
        <v>8</v>
      </c>
      <c r="E9" s="42">
        <v>0</v>
      </c>
      <c r="F9" s="43"/>
      <c r="G9" s="43"/>
      <c r="H9" s="43"/>
      <c r="I9" s="43"/>
      <c r="J9" s="43"/>
      <c r="K9" s="44"/>
      <c r="L9" s="44"/>
      <c r="M9" s="44"/>
      <c r="N9" s="45" t="s">
        <v>34</v>
      </c>
      <c r="O9" s="45" t="s">
        <v>35</v>
      </c>
      <c r="P9" s="45"/>
      <c r="Q9" s="45" t="s">
        <v>36</v>
      </c>
      <c r="R9" s="45" t="s">
        <v>37</v>
      </c>
      <c r="S9" s="45" t="s">
        <v>38</v>
      </c>
      <c r="T9" s="45" t="s">
        <v>39</v>
      </c>
      <c r="U9" s="45" t="s">
        <v>299</v>
      </c>
    </row>
    <row r="10" spans="1:21" ht="161.25" customHeight="1" x14ac:dyDescent="0.25">
      <c r="A10" s="46" t="s">
        <v>40</v>
      </c>
      <c r="B10" s="47" t="s">
        <v>41</v>
      </c>
      <c r="C10" s="48"/>
      <c r="D10" s="49" t="s">
        <v>8</v>
      </c>
      <c r="E10" s="50">
        <v>0</v>
      </c>
      <c r="F10" s="51"/>
      <c r="G10" s="51"/>
      <c r="H10" s="51"/>
      <c r="I10" s="52" t="s">
        <v>42</v>
      </c>
      <c r="J10" s="52" t="s">
        <v>42</v>
      </c>
      <c r="K10" s="53"/>
      <c r="L10" s="53"/>
      <c r="M10" s="53"/>
      <c r="N10" s="54" t="s">
        <v>43</v>
      </c>
      <c r="O10" s="54" t="s">
        <v>44</v>
      </c>
      <c r="P10" s="54" t="s">
        <v>45</v>
      </c>
      <c r="Q10" s="14" t="s">
        <v>46</v>
      </c>
      <c r="R10" s="14" t="s">
        <v>47</v>
      </c>
      <c r="S10" s="14"/>
      <c r="T10" s="55" t="s">
        <v>48</v>
      </c>
      <c r="U10" s="55" t="s">
        <v>48</v>
      </c>
    </row>
    <row r="11" spans="1:21" ht="202.5" customHeight="1" x14ac:dyDescent="0.25">
      <c r="A11" s="38" t="s">
        <v>49</v>
      </c>
      <c r="B11" s="56" t="s">
        <v>50</v>
      </c>
      <c r="C11" s="48"/>
      <c r="D11" s="49" t="s">
        <v>8</v>
      </c>
      <c r="E11" s="57">
        <v>0.85</v>
      </c>
      <c r="F11" s="58"/>
      <c r="G11" s="58"/>
      <c r="H11" s="59"/>
      <c r="I11" s="52" t="s">
        <v>42</v>
      </c>
      <c r="J11" s="60" t="s">
        <v>42</v>
      </c>
      <c r="K11" s="60"/>
      <c r="L11" s="60"/>
      <c r="M11" s="60"/>
      <c r="N11" s="61" t="s">
        <v>51</v>
      </c>
      <c r="O11" s="61" t="s">
        <v>52</v>
      </c>
      <c r="P11" s="61" t="s">
        <v>53</v>
      </c>
      <c r="Q11" s="14"/>
      <c r="R11" s="14"/>
      <c r="S11" s="14"/>
      <c r="T11" s="62" t="s">
        <v>48</v>
      </c>
      <c r="U11" s="62" t="s">
        <v>300</v>
      </c>
    </row>
    <row r="12" spans="1:21" ht="203.25" customHeight="1" x14ac:dyDescent="0.25">
      <c r="A12" s="46" t="s">
        <v>54</v>
      </c>
      <c r="B12" s="63" t="s">
        <v>55</v>
      </c>
      <c r="C12" s="48"/>
      <c r="D12" s="64" t="s">
        <v>8</v>
      </c>
      <c r="E12" s="65" t="s">
        <v>56</v>
      </c>
      <c r="F12" s="66"/>
      <c r="G12" s="66"/>
      <c r="H12" s="66"/>
      <c r="I12" s="66"/>
      <c r="J12" s="66"/>
      <c r="K12" s="66"/>
      <c r="L12" s="66"/>
      <c r="M12" s="66"/>
      <c r="N12" s="61" t="s">
        <v>57</v>
      </c>
      <c r="O12" s="61" t="s">
        <v>58</v>
      </c>
      <c r="P12" s="61" t="s">
        <v>59</v>
      </c>
      <c r="Q12" s="61" t="s">
        <v>60</v>
      </c>
      <c r="R12" s="61" t="s">
        <v>61</v>
      </c>
      <c r="S12" s="61"/>
      <c r="T12" s="61" t="s">
        <v>62</v>
      </c>
      <c r="U12" s="61">
        <v>0</v>
      </c>
    </row>
    <row r="13" spans="1:21" ht="294.75" customHeight="1" x14ac:dyDescent="0.25">
      <c r="A13" s="38" t="s">
        <v>63</v>
      </c>
      <c r="B13" s="56" t="s">
        <v>64</v>
      </c>
      <c r="C13" s="48"/>
      <c r="D13" s="67" t="s">
        <v>8</v>
      </c>
      <c r="E13" s="68" t="s">
        <v>65</v>
      </c>
      <c r="F13" s="69"/>
      <c r="G13" s="66"/>
      <c r="H13" s="66"/>
      <c r="I13" s="66"/>
      <c r="J13" s="70"/>
      <c r="K13" s="71"/>
      <c r="L13" s="71"/>
      <c r="M13" s="71"/>
      <c r="N13" s="72" t="s">
        <v>66</v>
      </c>
      <c r="O13" s="72" t="s">
        <v>67</v>
      </c>
      <c r="P13" s="72" t="s">
        <v>68</v>
      </c>
      <c r="Q13" s="72" t="s">
        <v>69</v>
      </c>
      <c r="R13" s="72" t="s">
        <v>70</v>
      </c>
      <c r="S13" s="72" t="s">
        <v>71</v>
      </c>
      <c r="T13" s="72" t="s">
        <v>72</v>
      </c>
      <c r="U13" s="72" t="s">
        <v>301</v>
      </c>
    </row>
    <row r="14" spans="1:21" ht="165.75" customHeight="1" x14ac:dyDescent="0.25">
      <c r="A14" s="73" t="s">
        <v>73</v>
      </c>
      <c r="B14" s="74" t="s">
        <v>74</v>
      </c>
      <c r="C14" s="48"/>
      <c r="D14" s="49" t="s">
        <v>8</v>
      </c>
      <c r="E14" s="50">
        <v>0</v>
      </c>
      <c r="F14" s="66"/>
      <c r="G14" s="66"/>
      <c r="H14" s="66"/>
      <c r="I14" s="66"/>
      <c r="J14" s="70"/>
      <c r="K14" s="71"/>
      <c r="L14" s="71"/>
      <c r="M14" s="71"/>
      <c r="N14" s="72" t="s">
        <v>75</v>
      </c>
      <c r="O14" s="72" t="s">
        <v>76</v>
      </c>
      <c r="P14" s="72" t="s">
        <v>1</v>
      </c>
      <c r="Q14" s="72"/>
      <c r="R14" s="72"/>
      <c r="S14" s="72" t="s">
        <v>1</v>
      </c>
      <c r="T14" s="72" t="s">
        <v>77</v>
      </c>
      <c r="U14" s="72">
        <v>0</v>
      </c>
    </row>
    <row r="15" spans="1:21" ht="120.75" customHeight="1" x14ac:dyDescent="0.25">
      <c r="A15" s="75" t="s">
        <v>78</v>
      </c>
      <c r="B15" s="76" t="s">
        <v>79</v>
      </c>
      <c r="C15" s="77"/>
      <c r="D15" s="78" t="s">
        <v>8</v>
      </c>
      <c r="E15" s="79">
        <v>5</v>
      </c>
      <c r="F15" s="66">
        <v>8</v>
      </c>
      <c r="G15" s="80">
        <v>8</v>
      </c>
      <c r="H15" s="26">
        <v>2</v>
      </c>
      <c r="I15" s="81">
        <v>2</v>
      </c>
      <c r="J15" s="70">
        <v>6</v>
      </c>
      <c r="K15" s="82">
        <v>5</v>
      </c>
      <c r="L15" s="83">
        <v>4</v>
      </c>
      <c r="M15" s="234">
        <v>0</v>
      </c>
      <c r="N15" s="84" t="s">
        <v>80</v>
      </c>
      <c r="O15" s="84" t="s">
        <v>81</v>
      </c>
      <c r="P15" s="84" t="s">
        <v>82</v>
      </c>
      <c r="Q15" s="84" t="s">
        <v>83</v>
      </c>
      <c r="R15" s="84" t="s">
        <v>84</v>
      </c>
      <c r="S15" s="84" t="s">
        <v>85</v>
      </c>
      <c r="T15" s="84" t="s">
        <v>86</v>
      </c>
      <c r="U15" s="84">
        <v>0</v>
      </c>
    </row>
  </sheetData>
  <mergeCells count="3">
    <mergeCell ref="Q10:Q11"/>
    <mergeCell ref="R10:R11"/>
    <mergeCell ref="S10:S11"/>
  </mergeCells>
  <pageMargins left="0.75" right="0.75" top="1" bottom="1" header="0.51180555555555496" footer="0.51180555555555496"/>
  <pageSetup paperSize="9" firstPageNumber="0" orientation="landscape"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19"/>
  <sheetViews>
    <sheetView zoomScaleNormal="100" workbookViewId="0">
      <selection activeCell="B5" sqref="B5"/>
    </sheetView>
  </sheetViews>
  <sheetFormatPr defaultRowHeight="13.2" x14ac:dyDescent="0.25"/>
  <cols>
    <col min="1" max="1" width="12.44140625" style="85" customWidth="1"/>
    <col min="2" max="2" width="27" style="85" customWidth="1"/>
    <col min="3" max="3" width="22.109375" style="85" customWidth="1"/>
    <col min="4" max="1025" width="8.88671875" style="85" customWidth="1"/>
  </cols>
  <sheetData>
    <row r="2" spans="1:10" x14ac:dyDescent="0.25">
      <c r="A2" s="87" t="s">
        <v>0</v>
      </c>
      <c r="B2" s="114"/>
    </row>
    <row r="3" spans="1:10" x14ac:dyDescent="0.25">
      <c r="A3" s="115" t="s">
        <v>2</v>
      </c>
      <c r="B3" s="116" t="str">
        <f>Metrics!B3</f>
        <v>Data Group</v>
      </c>
    </row>
    <row r="4" spans="1:10" x14ac:dyDescent="0.25">
      <c r="A4" s="95" t="s">
        <v>5</v>
      </c>
      <c r="B4" s="117">
        <v>2017</v>
      </c>
    </row>
    <row r="5" spans="1:10" x14ac:dyDescent="0.25">
      <c r="A5" s="99" t="s">
        <v>7</v>
      </c>
      <c r="B5" s="118" t="str">
        <f>Metrics!B5</f>
        <v>Jens Jensen</v>
      </c>
    </row>
    <row r="7" spans="1:10" x14ac:dyDescent="0.25">
      <c r="A7" s="119" t="s">
        <v>116</v>
      </c>
      <c r="B7" s="119"/>
      <c r="C7" s="119"/>
    </row>
    <row r="8" spans="1:10" ht="13.5" customHeight="1" x14ac:dyDescent="0.25">
      <c r="A8" s="120"/>
      <c r="B8" s="121"/>
      <c r="C8" s="122"/>
      <c r="D8" s="13" t="s">
        <v>117</v>
      </c>
      <c r="E8" s="13"/>
      <c r="F8" s="13"/>
      <c r="G8" s="12" t="s">
        <v>118</v>
      </c>
      <c r="H8" s="12"/>
      <c r="I8" s="12"/>
    </row>
    <row r="9" spans="1:10" x14ac:dyDescent="0.25">
      <c r="A9" s="123" t="s">
        <v>119</v>
      </c>
      <c r="B9" s="124" t="s">
        <v>120</v>
      </c>
      <c r="C9" s="124" t="s">
        <v>121</v>
      </c>
      <c r="D9" s="125" t="s">
        <v>122</v>
      </c>
      <c r="E9" s="126" t="s">
        <v>123</v>
      </c>
      <c r="F9" s="127" t="s">
        <v>124</v>
      </c>
      <c r="G9" s="128" t="s">
        <v>122</v>
      </c>
      <c r="H9" s="126" t="s">
        <v>123</v>
      </c>
      <c r="I9" s="129" t="s">
        <v>124</v>
      </c>
    </row>
    <row r="10" spans="1:10" x14ac:dyDescent="0.25">
      <c r="A10" s="130"/>
      <c r="B10" s="131"/>
      <c r="C10" s="176" t="s">
        <v>8</v>
      </c>
      <c r="D10" s="177">
        <v>0.2</v>
      </c>
      <c r="E10" s="134">
        <v>0.2</v>
      </c>
      <c r="F10" s="135">
        <v>0.2</v>
      </c>
      <c r="G10" s="136"/>
      <c r="H10" s="137"/>
      <c r="I10" s="135"/>
    </row>
    <row r="11" spans="1:10" x14ac:dyDescent="0.25">
      <c r="A11" s="138"/>
      <c r="B11" s="139"/>
      <c r="C11" s="178" t="s">
        <v>128</v>
      </c>
      <c r="D11" s="179">
        <v>0.5</v>
      </c>
      <c r="E11" s="179">
        <v>0.5</v>
      </c>
      <c r="F11" s="182">
        <v>0.5</v>
      </c>
      <c r="G11" s="141"/>
      <c r="H11" s="142"/>
      <c r="I11" s="143"/>
    </row>
    <row r="12" spans="1:10" x14ac:dyDescent="0.25">
      <c r="A12" s="147"/>
      <c r="B12" s="147"/>
      <c r="C12" s="140" t="s">
        <v>102</v>
      </c>
      <c r="D12" s="141">
        <v>0.8</v>
      </c>
      <c r="E12" s="142">
        <v>0.8</v>
      </c>
      <c r="F12" s="181">
        <v>0.8</v>
      </c>
      <c r="G12" s="141"/>
      <c r="H12" s="142"/>
      <c r="I12" s="143"/>
    </row>
    <row r="13" spans="1:10" x14ac:dyDescent="0.25">
      <c r="A13" s="147"/>
      <c r="B13" s="147"/>
      <c r="C13" s="148" t="s">
        <v>97</v>
      </c>
      <c r="D13" s="141">
        <v>1</v>
      </c>
      <c r="E13" s="142">
        <v>1</v>
      </c>
      <c r="F13" s="143">
        <v>1</v>
      </c>
      <c r="G13" s="141"/>
      <c r="H13" s="142"/>
      <c r="I13" s="143"/>
    </row>
    <row r="14" spans="1:10" x14ac:dyDescent="0.25">
      <c r="A14" s="147"/>
      <c r="B14" s="147"/>
      <c r="C14" s="148" t="s">
        <v>129</v>
      </c>
      <c r="D14" s="141">
        <v>0.5</v>
      </c>
      <c r="E14" s="142">
        <v>0.5</v>
      </c>
      <c r="F14" s="149">
        <v>0.5</v>
      </c>
      <c r="G14" s="141">
        <v>0.5</v>
      </c>
      <c r="H14" s="142">
        <v>0.5</v>
      </c>
      <c r="I14" s="143">
        <v>0.5</v>
      </c>
      <c r="J14" s="98" t="s">
        <v>130</v>
      </c>
    </row>
    <row r="15" spans="1:10" x14ac:dyDescent="0.25">
      <c r="A15" s="150"/>
      <c r="B15" s="151"/>
      <c r="C15" s="152"/>
      <c r="D15" s="168"/>
      <c r="E15" s="169"/>
      <c r="F15" s="170"/>
      <c r="G15" s="168"/>
      <c r="H15" s="169"/>
      <c r="I15" s="171"/>
    </row>
    <row r="16" spans="1:10" x14ac:dyDescent="0.25">
      <c r="A16" s="157" t="s">
        <v>126</v>
      </c>
      <c r="B16" s="158"/>
      <c r="C16" s="159"/>
      <c r="D16" s="172">
        <f t="shared" ref="D16:I16" si="0">SUM(D10:D15)</f>
        <v>3</v>
      </c>
      <c r="E16" s="173">
        <f t="shared" si="0"/>
        <v>3</v>
      </c>
      <c r="F16" s="174">
        <f t="shared" si="0"/>
        <v>3</v>
      </c>
      <c r="G16" s="175">
        <f t="shared" si="0"/>
        <v>0.5</v>
      </c>
      <c r="H16" s="173">
        <f t="shared" si="0"/>
        <v>0.5</v>
      </c>
      <c r="I16" s="174">
        <f t="shared" si="0"/>
        <v>0.5</v>
      </c>
    </row>
    <row r="19" ht="13.5" customHeight="1" x14ac:dyDescent="0.25"/>
  </sheetData>
  <mergeCells count="2">
    <mergeCell ref="D8:F8"/>
    <mergeCell ref="G8:I8"/>
  </mergeCells>
  <pageMargins left="0.74791666666666701" right="0.74791666666666701" top="0.98402777777777795" bottom="0.98402777777777795" header="0.51180555555555496" footer="0.51180555555555496"/>
  <pageSetup firstPageNumber="0"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19"/>
  <sheetViews>
    <sheetView zoomScaleNormal="100" workbookViewId="0">
      <selection activeCell="D11" sqref="D11"/>
    </sheetView>
  </sheetViews>
  <sheetFormatPr defaultRowHeight="13.2" x14ac:dyDescent="0.25"/>
  <cols>
    <col min="1" max="1" width="12.44140625" style="85" customWidth="1"/>
    <col min="2" max="2" width="27" style="85" customWidth="1"/>
    <col min="3" max="3" width="22.109375" style="85" customWidth="1"/>
    <col min="4" max="1025" width="8.88671875" style="85" customWidth="1"/>
  </cols>
  <sheetData>
    <row r="2" spans="1:10" x14ac:dyDescent="0.25">
      <c r="A2" s="87" t="s">
        <v>0</v>
      </c>
      <c r="B2" s="114"/>
    </row>
    <row r="3" spans="1:10" x14ac:dyDescent="0.25">
      <c r="A3" s="115" t="s">
        <v>2</v>
      </c>
      <c r="B3" s="116" t="str">
        <f>Metrics!B3</f>
        <v>Data Group</v>
      </c>
    </row>
    <row r="4" spans="1:10" x14ac:dyDescent="0.25">
      <c r="A4" s="95" t="s">
        <v>5</v>
      </c>
      <c r="B4" s="117">
        <v>2017</v>
      </c>
    </row>
    <row r="5" spans="1:10" x14ac:dyDescent="0.25">
      <c r="A5" s="99" t="s">
        <v>7</v>
      </c>
      <c r="B5" s="118" t="str">
        <f>Metrics!B5</f>
        <v>Jens Jensen</v>
      </c>
    </row>
    <row r="7" spans="1:10" x14ac:dyDescent="0.25">
      <c r="A7" s="119" t="s">
        <v>116</v>
      </c>
      <c r="B7" s="119"/>
      <c r="C7" s="119"/>
    </row>
    <row r="8" spans="1:10" ht="13.5" customHeight="1" x14ac:dyDescent="0.25">
      <c r="A8" s="120"/>
      <c r="B8" s="121"/>
      <c r="C8" s="122"/>
      <c r="D8" s="13" t="s">
        <v>117</v>
      </c>
      <c r="E8" s="13"/>
      <c r="F8" s="13"/>
      <c r="G8" s="12" t="s">
        <v>118</v>
      </c>
      <c r="H8" s="12"/>
      <c r="I8" s="12"/>
    </row>
    <row r="9" spans="1:10" x14ac:dyDescent="0.25">
      <c r="A9" s="123" t="s">
        <v>119</v>
      </c>
      <c r="B9" s="124" t="s">
        <v>120</v>
      </c>
      <c r="C9" s="124" t="s">
        <v>121</v>
      </c>
      <c r="D9" s="125" t="s">
        <v>122</v>
      </c>
      <c r="E9" s="126" t="s">
        <v>123</v>
      </c>
      <c r="F9" s="127" t="s">
        <v>124</v>
      </c>
      <c r="G9" s="128" t="s">
        <v>122</v>
      </c>
      <c r="H9" s="126" t="s">
        <v>123</v>
      </c>
      <c r="I9" s="129" t="s">
        <v>124</v>
      </c>
    </row>
    <row r="10" spans="1:10" x14ac:dyDescent="0.25">
      <c r="A10" s="130"/>
      <c r="B10" s="131"/>
      <c r="C10" s="176" t="s">
        <v>8</v>
      </c>
      <c r="D10" s="177">
        <v>0.2</v>
      </c>
      <c r="E10" s="134">
        <v>0.2</v>
      </c>
      <c r="F10" s="135">
        <v>0.2</v>
      </c>
      <c r="G10" s="136"/>
      <c r="H10" s="137"/>
      <c r="I10" s="135"/>
    </row>
    <row r="11" spans="1:10" x14ac:dyDescent="0.25">
      <c r="A11" s="138"/>
      <c r="B11" s="139"/>
      <c r="C11" s="178" t="s">
        <v>128</v>
      </c>
      <c r="D11" s="179">
        <v>0.5</v>
      </c>
      <c r="E11" s="179">
        <v>0.5</v>
      </c>
      <c r="F11" s="182">
        <v>0.5</v>
      </c>
      <c r="G11" s="141"/>
      <c r="H11" s="142"/>
      <c r="I11" s="143"/>
    </row>
    <row r="12" spans="1:10" x14ac:dyDescent="0.25">
      <c r="A12" s="147"/>
      <c r="B12" s="147"/>
      <c r="C12" s="140" t="s">
        <v>102</v>
      </c>
      <c r="D12" s="141">
        <v>0.8</v>
      </c>
      <c r="E12" s="142">
        <v>0.8</v>
      </c>
      <c r="F12" s="181">
        <v>0.8</v>
      </c>
      <c r="G12" s="141"/>
      <c r="H12" s="142"/>
      <c r="I12" s="143"/>
    </row>
    <row r="13" spans="1:10" x14ac:dyDescent="0.25">
      <c r="A13" s="147"/>
      <c r="B13" s="147"/>
      <c r="C13" s="148" t="s">
        <v>97</v>
      </c>
      <c r="D13" s="141">
        <v>1</v>
      </c>
      <c r="E13" s="142">
        <v>1</v>
      </c>
      <c r="F13" s="143">
        <v>1</v>
      </c>
      <c r="G13" s="141"/>
      <c r="H13" s="142"/>
      <c r="I13" s="143"/>
    </row>
    <row r="14" spans="1:10" x14ac:dyDescent="0.25">
      <c r="A14" s="147"/>
      <c r="B14" s="147"/>
      <c r="C14" s="148" t="s">
        <v>129</v>
      </c>
      <c r="D14" s="141">
        <v>0.5</v>
      </c>
      <c r="E14" s="142">
        <v>0.5</v>
      </c>
      <c r="F14" s="149">
        <v>0.5</v>
      </c>
      <c r="G14" s="141">
        <v>0.5</v>
      </c>
      <c r="H14" s="142">
        <v>0.5</v>
      </c>
      <c r="I14" s="143">
        <v>0.5</v>
      </c>
      <c r="J14" s="98" t="s">
        <v>130</v>
      </c>
    </row>
    <row r="15" spans="1:10" x14ac:dyDescent="0.25">
      <c r="A15" s="150"/>
      <c r="B15" s="151"/>
      <c r="C15" s="152"/>
      <c r="D15" s="168"/>
      <c r="E15" s="169"/>
      <c r="F15" s="170"/>
      <c r="G15" s="168"/>
      <c r="H15" s="169"/>
      <c r="I15" s="171"/>
    </row>
    <row r="16" spans="1:10" x14ac:dyDescent="0.25">
      <c r="A16" s="157" t="s">
        <v>126</v>
      </c>
      <c r="B16" s="158"/>
      <c r="C16" s="159"/>
      <c r="D16" s="172">
        <f t="shared" ref="D16:I16" si="0">SUM(D10:D15)</f>
        <v>3</v>
      </c>
      <c r="E16" s="173">
        <f t="shared" si="0"/>
        <v>3</v>
      </c>
      <c r="F16" s="174">
        <f t="shared" si="0"/>
        <v>3</v>
      </c>
      <c r="G16" s="175">
        <f t="shared" si="0"/>
        <v>0.5</v>
      </c>
      <c r="H16" s="173">
        <f t="shared" si="0"/>
        <v>0.5</v>
      </c>
      <c r="I16" s="174">
        <f t="shared" si="0"/>
        <v>0.5</v>
      </c>
    </row>
    <row r="19" ht="13.5" customHeight="1" x14ac:dyDescent="0.25"/>
  </sheetData>
  <mergeCells count="2">
    <mergeCell ref="D8:F8"/>
    <mergeCell ref="G8:I8"/>
  </mergeCells>
  <pageMargins left="0.74791666666666701" right="0.74791666666666701" top="0.98402777777777795" bottom="0.98402777777777795" header="0.51180555555555496" footer="0.51180555555555496"/>
  <pageSetup firstPageNumber="0"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19"/>
  <sheetViews>
    <sheetView zoomScaleNormal="100" workbookViewId="0">
      <selection activeCell="H15" sqref="H15"/>
    </sheetView>
  </sheetViews>
  <sheetFormatPr defaultRowHeight="13.2" x14ac:dyDescent="0.25"/>
  <cols>
    <col min="1" max="1" width="12.44140625" style="85" customWidth="1"/>
    <col min="2" max="2" width="27" style="85" customWidth="1"/>
    <col min="3" max="3" width="22.109375" style="85" customWidth="1"/>
    <col min="4" max="1025" width="8.88671875" style="85" customWidth="1"/>
  </cols>
  <sheetData>
    <row r="2" spans="1:10" x14ac:dyDescent="0.25">
      <c r="A2" s="87" t="s">
        <v>0</v>
      </c>
      <c r="B2" s="114"/>
    </row>
    <row r="3" spans="1:10" x14ac:dyDescent="0.25">
      <c r="A3" s="115" t="s">
        <v>2</v>
      </c>
      <c r="B3" s="116" t="str">
        <f>Metrics!B3</f>
        <v>Data Group</v>
      </c>
    </row>
    <row r="4" spans="1:10" x14ac:dyDescent="0.25">
      <c r="A4" s="95" t="s">
        <v>5</v>
      </c>
      <c r="B4" s="117">
        <v>2018</v>
      </c>
    </row>
    <row r="5" spans="1:10" x14ac:dyDescent="0.25">
      <c r="A5" s="99" t="s">
        <v>7</v>
      </c>
      <c r="B5" s="118" t="str">
        <f>Metrics!B5</f>
        <v>Jens Jensen</v>
      </c>
    </row>
    <row r="7" spans="1:10" x14ac:dyDescent="0.25">
      <c r="A7" s="119" t="s">
        <v>116</v>
      </c>
      <c r="B7" s="119"/>
      <c r="C7" s="119"/>
    </row>
    <row r="8" spans="1:10" ht="13.5" customHeight="1" x14ac:dyDescent="0.25">
      <c r="A8" s="120"/>
      <c r="B8" s="121"/>
      <c r="C8" s="122"/>
      <c r="D8" s="13" t="s">
        <v>117</v>
      </c>
      <c r="E8" s="13"/>
      <c r="F8" s="13"/>
      <c r="G8" s="12" t="s">
        <v>118</v>
      </c>
      <c r="H8" s="12"/>
      <c r="I8" s="12"/>
    </row>
    <row r="9" spans="1:10" x14ac:dyDescent="0.25">
      <c r="A9" s="123" t="s">
        <v>119</v>
      </c>
      <c r="B9" s="124" t="s">
        <v>120</v>
      </c>
      <c r="C9" s="124" t="s">
        <v>121</v>
      </c>
      <c r="D9" s="125" t="s">
        <v>122</v>
      </c>
      <c r="E9" s="126" t="s">
        <v>123</v>
      </c>
      <c r="F9" s="127" t="s">
        <v>124</v>
      </c>
      <c r="G9" s="128" t="s">
        <v>122</v>
      </c>
      <c r="H9" s="126" t="s">
        <v>123</v>
      </c>
      <c r="I9" s="129" t="s">
        <v>124</v>
      </c>
    </row>
    <row r="10" spans="1:10" x14ac:dyDescent="0.25">
      <c r="A10" s="130"/>
      <c r="B10" s="131"/>
      <c r="C10" s="176" t="s">
        <v>8</v>
      </c>
      <c r="D10" s="177">
        <v>0.2</v>
      </c>
      <c r="E10" s="134">
        <v>0.2</v>
      </c>
      <c r="F10" s="135">
        <v>0.2</v>
      </c>
      <c r="G10" s="136"/>
      <c r="H10" s="137"/>
      <c r="I10" s="135"/>
    </row>
    <row r="11" spans="1:10" x14ac:dyDescent="0.25">
      <c r="A11" s="138"/>
      <c r="B11" s="139"/>
      <c r="C11" s="178" t="s">
        <v>128</v>
      </c>
      <c r="D11" s="179">
        <v>0.5</v>
      </c>
      <c r="E11" s="179">
        <v>0.5</v>
      </c>
      <c r="F11" s="182">
        <v>0.5</v>
      </c>
      <c r="G11" s="141"/>
      <c r="H11" s="142"/>
      <c r="I11" s="143"/>
    </row>
    <row r="12" spans="1:10" x14ac:dyDescent="0.25">
      <c r="A12" s="147"/>
      <c r="B12" s="147"/>
      <c r="C12" s="140" t="s">
        <v>102</v>
      </c>
      <c r="D12" s="141">
        <v>0.8</v>
      </c>
      <c r="E12" s="142">
        <v>0.8</v>
      </c>
      <c r="F12" s="181">
        <v>0.8</v>
      </c>
      <c r="G12" s="141"/>
      <c r="H12" s="142"/>
      <c r="I12" s="143"/>
    </row>
    <row r="13" spans="1:10" x14ac:dyDescent="0.25">
      <c r="A13" s="147"/>
      <c r="B13" s="147"/>
      <c r="C13" s="148" t="s">
        <v>97</v>
      </c>
      <c r="D13" s="141">
        <v>1</v>
      </c>
      <c r="E13" s="142">
        <v>1</v>
      </c>
      <c r="F13" s="143">
        <v>1</v>
      </c>
      <c r="G13" s="141"/>
      <c r="H13" s="142"/>
      <c r="I13" s="143"/>
    </row>
    <row r="14" spans="1:10" x14ac:dyDescent="0.25">
      <c r="A14" s="147"/>
      <c r="B14" s="147"/>
      <c r="C14" s="148" t="s">
        <v>129</v>
      </c>
      <c r="D14" s="141">
        <v>0.5</v>
      </c>
      <c r="E14" s="142">
        <v>0.5</v>
      </c>
      <c r="F14" s="149">
        <v>0.5</v>
      </c>
      <c r="G14" s="141">
        <v>0.5</v>
      </c>
      <c r="H14" s="142">
        <v>0.5</v>
      </c>
      <c r="I14" s="143">
        <v>0.5</v>
      </c>
      <c r="J14" s="98" t="s">
        <v>130</v>
      </c>
    </row>
    <row r="15" spans="1:10" x14ac:dyDescent="0.25">
      <c r="A15" s="150"/>
      <c r="B15" s="151"/>
      <c r="C15" s="152"/>
      <c r="D15" s="168"/>
      <c r="E15" s="169"/>
      <c r="F15" s="170"/>
      <c r="G15" s="168"/>
      <c r="H15" s="169"/>
      <c r="I15" s="171"/>
    </row>
    <row r="16" spans="1:10" x14ac:dyDescent="0.25">
      <c r="A16" s="157" t="s">
        <v>126</v>
      </c>
      <c r="B16" s="158"/>
      <c r="C16" s="159"/>
      <c r="D16" s="172">
        <f t="shared" ref="D16:I16" si="0">SUM(D10:D15)</f>
        <v>3</v>
      </c>
      <c r="E16" s="173">
        <f t="shared" si="0"/>
        <v>3</v>
      </c>
      <c r="F16" s="174">
        <f t="shared" si="0"/>
        <v>3</v>
      </c>
      <c r="G16" s="175">
        <f t="shared" si="0"/>
        <v>0.5</v>
      </c>
      <c r="H16" s="173">
        <f t="shared" si="0"/>
        <v>0.5</v>
      </c>
      <c r="I16" s="174">
        <f t="shared" si="0"/>
        <v>0.5</v>
      </c>
    </row>
    <row r="19" ht="13.5" customHeight="1" x14ac:dyDescent="0.25"/>
  </sheetData>
  <mergeCells count="2">
    <mergeCell ref="D8:F8"/>
    <mergeCell ref="G8:I8"/>
  </mergeCells>
  <pageMargins left="0.74791666666666701" right="0.74791666666666701" top="0.98402777777777795" bottom="0.98402777777777795" header="0.51180555555555496" footer="0.51180555555555496"/>
  <pageSetup firstPageNumber="0"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19"/>
  <sheetViews>
    <sheetView zoomScaleNormal="100" workbookViewId="0">
      <selection activeCell="D13" sqref="D13"/>
    </sheetView>
  </sheetViews>
  <sheetFormatPr defaultRowHeight="13.2" x14ac:dyDescent="0.25"/>
  <cols>
    <col min="1" max="1" width="12.44140625" style="85" customWidth="1"/>
    <col min="2" max="2" width="27" style="85" customWidth="1"/>
    <col min="3" max="3" width="22.109375" style="85" customWidth="1"/>
    <col min="4" max="1025" width="8.88671875" style="85" customWidth="1"/>
  </cols>
  <sheetData>
    <row r="2" spans="1:10" x14ac:dyDescent="0.25">
      <c r="A2" s="87" t="s">
        <v>0</v>
      </c>
      <c r="B2" s="114"/>
    </row>
    <row r="3" spans="1:10" x14ac:dyDescent="0.25">
      <c r="A3" s="115" t="s">
        <v>2</v>
      </c>
      <c r="B3" s="116" t="str">
        <f>Metrics!B3</f>
        <v>Data Group</v>
      </c>
    </row>
    <row r="4" spans="1:10" x14ac:dyDescent="0.25">
      <c r="A4" s="95" t="s">
        <v>5</v>
      </c>
      <c r="B4" s="117">
        <v>2018</v>
      </c>
    </row>
    <row r="5" spans="1:10" x14ac:dyDescent="0.25">
      <c r="A5" s="99" t="s">
        <v>7</v>
      </c>
      <c r="B5" s="118" t="str">
        <f>Metrics!B5</f>
        <v>Jens Jensen</v>
      </c>
    </row>
    <row r="7" spans="1:10" x14ac:dyDescent="0.25">
      <c r="A7" s="119" t="s">
        <v>116</v>
      </c>
      <c r="B7" s="119"/>
      <c r="C7" s="119"/>
    </row>
    <row r="8" spans="1:10" ht="13.5" customHeight="1" x14ac:dyDescent="0.25">
      <c r="A8" s="120"/>
      <c r="B8" s="121"/>
      <c r="C8" s="122"/>
      <c r="D8" s="13" t="s">
        <v>117</v>
      </c>
      <c r="E8" s="13"/>
      <c r="F8" s="13"/>
      <c r="G8" s="12" t="s">
        <v>118</v>
      </c>
      <c r="H8" s="12"/>
      <c r="I8" s="12"/>
    </row>
    <row r="9" spans="1:10" x14ac:dyDescent="0.25">
      <c r="A9" s="123" t="s">
        <v>119</v>
      </c>
      <c r="B9" s="124" t="s">
        <v>120</v>
      </c>
      <c r="C9" s="124" t="s">
        <v>121</v>
      </c>
      <c r="D9" s="125" t="s">
        <v>122</v>
      </c>
      <c r="E9" s="126" t="s">
        <v>123</v>
      </c>
      <c r="F9" s="127" t="s">
        <v>124</v>
      </c>
      <c r="G9" s="128" t="s">
        <v>122</v>
      </c>
      <c r="H9" s="126" t="s">
        <v>123</v>
      </c>
      <c r="I9" s="129" t="s">
        <v>124</v>
      </c>
    </row>
    <row r="10" spans="1:10" x14ac:dyDescent="0.25">
      <c r="A10" s="130"/>
      <c r="B10" s="131"/>
      <c r="C10" s="176" t="s">
        <v>8</v>
      </c>
      <c r="D10" s="177">
        <v>0.2</v>
      </c>
      <c r="E10" s="134">
        <v>0.2</v>
      </c>
      <c r="F10" s="135">
        <v>0.2</v>
      </c>
      <c r="G10" s="136"/>
      <c r="H10" s="137"/>
      <c r="I10" s="135"/>
    </row>
    <row r="11" spans="1:10" x14ac:dyDescent="0.25">
      <c r="A11" s="138"/>
      <c r="B11" s="139"/>
      <c r="C11" s="178" t="s">
        <v>128</v>
      </c>
      <c r="D11" s="179">
        <v>0.5</v>
      </c>
      <c r="E11" s="179">
        <v>0.5</v>
      </c>
      <c r="F11" s="182">
        <v>0.5</v>
      </c>
      <c r="G11" s="141"/>
      <c r="H11" s="142"/>
      <c r="I11" s="143"/>
    </row>
    <row r="12" spans="1:10" x14ac:dyDescent="0.25">
      <c r="A12" s="147"/>
      <c r="B12" s="147"/>
      <c r="C12" s="140" t="s">
        <v>102</v>
      </c>
      <c r="D12" s="141">
        <v>0.8</v>
      </c>
      <c r="E12" s="142">
        <v>0.8</v>
      </c>
      <c r="F12" s="181">
        <v>0.8</v>
      </c>
      <c r="G12" s="141"/>
      <c r="H12" s="142"/>
      <c r="I12" s="143"/>
    </row>
    <row r="13" spans="1:10" x14ac:dyDescent="0.25">
      <c r="A13" s="147"/>
      <c r="B13" s="147"/>
      <c r="C13" s="148" t="s">
        <v>97</v>
      </c>
      <c r="D13" s="141">
        <v>1</v>
      </c>
      <c r="E13" s="142">
        <v>1</v>
      </c>
      <c r="F13" s="143">
        <v>1</v>
      </c>
      <c r="G13" s="141"/>
      <c r="H13" s="142"/>
      <c r="I13" s="143"/>
    </row>
    <row r="14" spans="1:10" x14ac:dyDescent="0.25">
      <c r="A14" s="147"/>
      <c r="B14" s="147"/>
      <c r="C14" s="148" t="s">
        <v>129</v>
      </c>
      <c r="D14" s="141">
        <v>0.5</v>
      </c>
      <c r="E14" s="142">
        <v>0.5</v>
      </c>
      <c r="F14" s="149">
        <v>0.5</v>
      </c>
      <c r="G14" s="141">
        <v>0.5</v>
      </c>
      <c r="H14" s="142">
        <v>0.5</v>
      </c>
      <c r="I14" s="143">
        <v>0.5</v>
      </c>
      <c r="J14" s="98" t="s">
        <v>130</v>
      </c>
    </row>
    <row r="15" spans="1:10" x14ac:dyDescent="0.25">
      <c r="A15" s="150"/>
      <c r="B15" s="151"/>
      <c r="C15" s="152"/>
      <c r="D15" s="168"/>
      <c r="E15" s="169"/>
      <c r="F15" s="170"/>
      <c r="G15" s="168"/>
      <c r="H15" s="169"/>
      <c r="I15" s="171"/>
    </row>
    <row r="16" spans="1:10" x14ac:dyDescent="0.25">
      <c r="A16" s="157" t="s">
        <v>126</v>
      </c>
      <c r="B16" s="158"/>
      <c r="C16" s="159"/>
      <c r="D16" s="172">
        <f t="shared" ref="D16:I16" si="0">SUM(D10:D15)</f>
        <v>3</v>
      </c>
      <c r="E16" s="173">
        <f t="shared" si="0"/>
        <v>3</v>
      </c>
      <c r="F16" s="174">
        <f t="shared" si="0"/>
        <v>3</v>
      </c>
      <c r="G16" s="175">
        <f t="shared" si="0"/>
        <v>0.5</v>
      </c>
      <c r="H16" s="173">
        <f t="shared" si="0"/>
        <v>0.5</v>
      </c>
      <c r="I16" s="174">
        <f t="shared" si="0"/>
        <v>0.5</v>
      </c>
    </row>
    <row r="19" ht="13.5" customHeight="1" x14ac:dyDescent="0.25"/>
  </sheetData>
  <mergeCells count="2">
    <mergeCell ref="D8:F8"/>
    <mergeCell ref="G8:I8"/>
  </mergeCells>
  <pageMargins left="0.74791666666666701" right="0.74791666666666701" top="0.98402777777777795" bottom="0.98402777777777795" header="0.51180555555555496" footer="0.51180555555555496"/>
  <pageSetup firstPageNumber="0"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19"/>
  <sheetViews>
    <sheetView zoomScaleNormal="100" workbookViewId="0">
      <selection activeCell="D12" sqref="D12"/>
    </sheetView>
  </sheetViews>
  <sheetFormatPr defaultRowHeight="13.2" x14ac:dyDescent="0.25"/>
  <cols>
    <col min="1" max="1" width="12.44140625" style="85" customWidth="1"/>
    <col min="2" max="2" width="27" style="85" customWidth="1"/>
    <col min="3" max="3" width="22.109375" style="85" customWidth="1"/>
    <col min="4" max="1025" width="8.88671875" style="85" customWidth="1"/>
  </cols>
  <sheetData>
    <row r="2" spans="1:10" x14ac:dyDescent="0.25">
      <c r="A2" s="87" t="s">
        <v>0</v>
      </c>
      <c r="B2" s="114"/>
    </row>
    <row r="3" spans="1:10" x14ac:dyDescent="0.25">
      <c r="A3" s="115" t="s">
        <v>2</v>
      </c>
      <c r="B3" s="116" t="str">
        <f>Metrics!B3</f>
        <v>Data Group</v>
      </c>
    </row>
    <row r="4" spans="1:10" x14ac:dyDescent="0.25">
      <c r="A4" s="95" t="s">
        <v>5</v>
      </c>
      <c r="B4" s="117">
        <v>2018</v>
      </c>
    </row>
    <row r="5" spans="1:10" x14ac:dyDescent="0.25">
      <c r="A5" s="99" t="s">
        <v>7</v>
      </c>
      <c r="B5" s="118" t="str">
        <f>Metrics!B5</f>
        <v>Jens Jensen</v>
      </c>
    </row>
    <row r="7" spans="1:10" x14ac:dyDescent="0.25">
      <c r="A7" s="119" t="s">
        <v>116</v>
      </c>
      <c r="B7" s="119"/>
      <c r="C7" s="119"/>
    </row>
    <row r="8" spans="1:10" ht="13.5" customHeight="1" x14ac:dyDescent="0.25">
      <c r="A8" s="120"/>
      <c r="B8" s="121"/>
      <c r="C8" s="122"/>
      <c r="D8" s="13" t="s">
        <v>117</v>
      </c>
      <c r="E8" s="13"/>
      <c r="F8" s="13"/>
      <c r="G8" s="12" t="s">
        <v>118</v>
      </c>
      <c r="H8" s="12"/>
      <c r="I8" s="12"/>
    </row>
    <row r="9" spans="1:10" x14ac:dyDescent="0.25">
      <c r="A9" s="123" t="s">
        <v>119</v>
      </c>
      <c r="B9" s="124" t="s">
        <v>120</v>
      </c>
      <c r="C9" s="124" t="s">
        <v>121</v>
      </c>
      <c r="D9" s="125" t="s">
        <v>122</v>
      </c>
      <c r="E9" s="126" t="s">
        <v>123</v>
      </c>
      <c r="F9" s="127" t="s">
        <v>124</v>
      </c>
      <c r="G9" s="128" t="s">
        <v>122</v>
      </c>
      <c r="H9" s="126" t="s">
        <v>123</v>
      </c>
      <c r="I9" s="129" t="s">
        <v>124</v>
      </c>
    </row>
    <row r="10" spans="1:10" x14ac:dyDescent="0.25">
      <c r="A10" s="130"/>
      <c r="B10" s="131"/>
      <c r="C10" s="176" t="s">
        <v>8</v>
      </c>
      <c r="D10" s="177">
        <v>0.2</v>
      </c>
      <c r="E10" s="134">
        <v>0.2</v>
      </c>
      <c r="F10" s="135">
        <v>0.2</v>
      </c>
      <c r="G10" s="136"/>
      <c r="H10" s="137"/>
      <c r="I10" s="135"/>
    </row>
    <row r="11" spans="1:10" x14ac:dyDescent="0.25">
      <c r="A11" s="138"/>
      <c r="B11" s="139"/>
      <c r="C11" s="178" t="s">
        <v>128</v>
      </c>
      <c r="D11" s="179">
        <v>0.5</v>
      </c>
      <c r="E11" s="179">
        <v>0.5</v>
      </c>
      <c r="F11" s="182">
        <v>0.5</v>
      </c>
      <c r="G11" s="141">
        <v>0.5</v>
      </c>
      <c r="H11" s="142">
        <v>0.5</v>
      </c>
      <c r="I11" s="143">
        <v>0.5</v>
      </c>
      <c r="J11" s="85" t="s">
        <v>130</v>
      </c>
    </row>
    <row r="12" spans="1:10" x14ac:dyDescent="0.25">
      <c r="A12" s="147"/>
      <c r="B12" s="147"/>
      <c r="C12" s="140" t="s">
        <v>102</v>
      </c>
      <c r="D12" s="141">
        <v>0.8</v>
      </c>
      <c r="E12" s="142">
        <v>0.8</v>
      </c>
      <c r="F12" s="181">
        <v>0.8</v>
      </c>
      <c r="G12" s="141"/>
      <c r="H12" s="142"/>
      <c r="I12" s="143"/>
    </row>
    <row r="13" spans="1:10" x14ac:dyDescent="0.25">
      <c r="A13" s="147"/>
      <c r="B13" s="147"/>
      <c r="C13" s="148" t="s">
        <v>97</v>
      </c>
      <c r="D13" s="141">
        <v>1</v>
      </c>
      <c r="E13" s="142">
        <v>1</v>
      </c>
      <c r="F13" s="143">
        <v>1</v>
      </c>
      <c r="G13" s="141"/>
      <c r="H13" s="142"/>
      <c r="I13" s="143"/>
    </row>
    <row r="14" spans="1:10" x14ac:dyDescent="0.25">
      <c r="A14" s="147"/>
      <c r="B14" s="147"/>
      <c r="C14" s="148" t="s">
        <v>129</v>
      </c>
      <c r="D14" s="141">
        <v>0.5</v>
      </c>
      <c r="E14" s="142">
        <v>0.5</v>
      </c>
      <c r="F14" s="149">
        <v>0.5</v>
      </c>
      <c r="G14" s="141">
        <v>0.5</v>
      </c>
      <c r="H14" s="142">
        <v>0.5</v>
      </c>
      <c r="I14" s="143">
        <v>0.5</v>
      </c>
      <c r="J14" s="98" t="s">
        <v>130</v>
      </c>
    </row>
    <row r="15" spans="1:10" x14ac:dyDescent="0.25">
      <c r="A15" s="150"/>
      <c r="B15" s="151"/>
      <c r="C15" s="152"/>
      <c r="D15" s="168"/>
      <c r="E15" s="169"/>
      <c r="F15" s="170"/>
      <c r="G15" s="168"/>
      <c r="H15" s="169"/>
      <c r="I15" s="171"/>
    </row>
    <row r="16" spans="1:10" x14ac:dyDescent="0.25">
      <c r="A16" s="157" t="s">
        <v>126</v>
      </c>
      <c r="B16" s="158"/>
      <c r="C16" s="159"/>
      <c r="D16" s="172">
        <f t="shared" ref="D16:I16" si="0">SUM(D10:D15)</f>
        <v>3</v>
      </c>
      <c r="E16" s="173">
        <f t="shared" si="0"/>
        <v>3</v>
      </c>
      <c r="F16" s="174">
        <f t="shared" si="0"/>
        <v>3</v>
      </c>
      <c r="G16" s="175">
        <f t="shared" si="0"/>
        <v>1</v>
      </c>
      <c r="H16" s="173">
        <f t="shared" si="0"/>
        <v>1</v>
      </c>
      <c r="I16" s="174">
        <f t="shared" si="0"/>
        <v>1</v>
      </c>
    </row>
    <row r="19" ht="13.5" customHeight="1" x14ac:dyDescent="0.25"/>
  </sheetData>
  <mergeCells count="2">
    <mergeCell ref="D8:F8"/>
    <mergeCell ref="G8:I8"/>
  </mergeCells>
  <pageMargins left="0.74791666666666701" right="0.74791666666666701" top="0.98402777777777795" bottom="0.98402777777777795" header="0.51180555555555496" footer="0.51180555555555496"/>
  <pageSetup firstPageNumber="0"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19"/>
  <sheetViews>
    <sheetView topLeftCell="AU1" zoomScaleNormal="100" workbookViewId="0">
      <selection activeCell="D12" sqref="D12"/>
    </sheetView>
  </sheetViews>
  <sheetFormatPr defaultRowHeight="13.2" x14ac:dyDescent="0.25"/>
  <cols>
    <col min="1" max="1" width="12.44140625" style="85" customWidth="1"/>
    <col min="2" max="2" width="27" style="85" customWidth="1"/>
    <col min="3" max="3" width="22.109375" style="85" customWidth="1"/>
    <col min="4" max="1025" width="8.88671875" style="85" customWidth="1"/>
  </cols>
  <sheetData>
    <row r="2" spans="1:10" x14ac:dyDescent="0.25">
      <c r="A2" s="87" t="s">
        <v>0</v>
      </c>
      <c r="B2" s="114"/>
    </row>
    <row r="3" spans="1:10" x14ac:dyDescent="0.25">
      <c r="A3" s="115" t="s">
        <v>2</v>
      </c>
      <c r="B3" s="116" t="str">
        <f>Metrics!B3</f>
        <v>Data Group</v>
      </c>
    </row>
    <row r="4" spans="1:10" x14ac:dyDescent="0.25">
      <c r="A4" s="95" t="s">
        <v>5</v>
      </c>
      <c r="B4" s="117">
        <v>2018</v>
      </c>
    </row>
    <row r="5" spans="1:10" x14ac:dyDescent="0.25">
      <c r="A5" s="99" t="s">
        <v>7</v>
      </c>
      <c r="B5" s="118" t="str">
        <f>Metrics!B5</f>
        <v>Jens Jensen</v>
      </c>
    </row>
    <row r="7" spans="1:10" x14ac:dyDescent="0.25">
      <c r="A7" s="119" t="s">
        <v>116</v>
      </c>
      <c r="B7" s="119"/>
      <c r="C7" s="119"/>
    </row>
    <row r="8" spans="1:10" ht="13.5" customHeight="1" x14ac:dyDescent="0.25">
      <c r="A8" s="120"/>
      <c r="B8" s="121"/>
      <c r="C8" s="122"/>
      <c r="D8" s="13" t="s">
        <v>117</v>
      </c>
      <c r="E8" s="13"/>
      <c r="F8" s="13"/>
      <c r="G8" s="12" t="s">
        <v>118</v>
      </c>
      <c r="H8" s="12"/>
      <c r="I8" s="12"/>
    </row>
    <row r="9" spans="1:10" x14ac:dyDescent="0.25">
      <c r="A9" s="123" t="s">
        <v>119</v>
      </c>
      <c r="B9" s="124" t="s">
        <v>120</v>
      </c>
      <c r="C9" s="124" t="s">
        <v>121</v>
      </c>
      <c r="D9" s="125" t="s">
        <v>122</v>
      </c>
      <c r="E9" s="126" t="s">
        <v>123</v>
      </c>
      <c r="F9" s="127" t="s">
        <v>124</v>
      </c>
      <c r="G9" s="128" t="s">
        <v>122</v>
      </c>
      <c r="H9" s="126" t="s">
        <v>123</v>
      </c>
      <c r="I9" s="129" t="s">
        <v>124</v>
      </c>
    </row>
    <row r="10" spans="1:10" x14ac:dyDescent="0.25">
      <c r="A10" s="130"/>
      <c r="B10" s="131"/>
      <c r="C10" s="176" t="s">
        <v>8</v>
      </c>
      <c r="D10" s="177">
        <v>0.2</v>
      </c>
      <c r="E10" s="134">
        <v>0.2</v>
      </c>
      <c r="F10" s="135">
        <v>0.2</v>
      </c>
      <c r="G10" s="136"/>
      <c r="H10" s="137"/>
      <c r="I10" s="135"/>
    </row>
    <row r="11" spans="1:10" x14ac:dyDescent="0.25">
      <c r="A11" s="138"/>
      <c r="B11" s="139"/>
      <c r="C11" s="178" t="s">
        <v>128</v>
      </c>
      <c r="D11" s="179">
        <v>0.5</v>
      </c>
      <c r="E11" s="179">
        <v>0.5</v>
      </c>
      <c r="F11" s="182">
        <v>0.5</v>
      </c>
      <c r="G11" s="141">
        <v>0.5</v>
      </c>
      <c r="H11" s="142">
        <v>0.5</v>
      </c>
      <c r="I11" s="143">
        <v>0.5</v>
      </c>
      <c r="J11" s="85" t="s">
        <v>130</v>
      </c>
    </row>
    <row r="12" spans="1:10" x14ac:dyDescent="0.25">
      <c r="A12" s="147"/>
      <c r="B12" s="147"/>
      <c r="C12" s="140" t="s">
        <v>102</v>
      </c>
      <c r="D12" s="141">
        <v>0.8</v>
      </c>
      <c r="E12" s="142">
        <v>0.8</v>
      </c>
      <c r="F12" s="181">
        <v>0.8</v>
      </c>
      <c r="G12" s="141"/>
      <c r="H12" s="142"/>
      <c r="I12" s="143"/>
    </row>
    <row r="13" spans="1:10" x14ac:dyDescent="0.25">
      <c r="A13" s="147"/>
      <c r="B13" s="147"/>
      <c r="C13" s="148" t="s">
        <v>97</v>
      </c>
      <c r="D13" s="141">
        <v>1</v>
      </c>
      <c r="E13" s="142">
        <v>1</v>
      </c>
      <c r="F13" s="143">
        <v>1</v>
      </c>
      <c r="G13" s="141"/>
      <c r="H13" s="142"/>
      <c r="I13" s="143"/>
    </row>
    <row r="14" spans="1:10" x14ac:dyDescent="0.25">
      <c r="A14" s="147"/>
      <c r="B14" s="147"/>
      <c r="C14" s="148" t="s">
        <v>129</v>
      </c>
      <c r="D14" s="141">
        <v>0.5</v>
      </c>
      <c r="E14" s="142">
        <v>0.5</v>
      </c>
      <c r="F14" s="149">
        <v>0.5</v>
      </c>
      <c r="G14" s="141">
        <v>0.5</v>
      </c>
      <c r="H14" s="142">
        <v>0.5</v>
      </c>
      <c r="I14" s="143">
        <v>0.5</v>
      </c>
      <c r="J14" s="98" t="s">
        <v>130</v>
      </c>
    </row>
    <row r="15" spans="1:10" x14ac:dyDescent="0.25">
      <c r="A15" s="150"/>
      <c r="B15" s="151"/>
      <c r="C15" s="152"/>
      <c r="D15" s="168"/>
      <c r="E15" s="169"/>
      <c r="F15" s="170"/>
      <c r="G15" s="168"/>
      <c r="H15" s="169"/>
      <c r="I15" s="171"/>
    </row>
    <row r="16" spans="1:10" x14ac:dyDescent="0.25">
      <c r="A16" s="157" t="s">
        <v>126</v>
      </c>
      <c r="B16" s="158"/>
      <c r="C16" s="159"/>
      <c r="D16" s="172">
        <f t="shared" ref="D16:I16" si="0">SUM(D10:D15)</f>
        <v>3</v>
      </c>
      <c r="E16" s="173">
        <f t="shared" si="0"/>
        <v>3</v>
      </c>
      <c r="F16" s="174">
        <f t="shared" si="0"/>
        <v>3</v>
      </c>
      <c r="G16" s="175">
        <f t="shared" si="0"/>
        <v>1</v>
      </c>
      <c r="H16" s="173">
        <f t="shared" si="0"/>
        <v>1</v>
      </c>
      <c r="I16" s="174">
        <f t="shared" si="0"/>
        <v>1</v>
      </c>
    </row>
    <row r="19" ht="13.5" customHeight="1" x14ac:dyDescent="0.25"/>
  </sheetData>
  <mergeCells count="2">
    <mergeCell ref="D8:F8"/>
    <mergeCell ref="G8:I8"/>
  </mergeCells>
  <pageMargins left="0.74791666666666701" right="0.74791666666666701" top="0.98402777777777795" bottom="0.98402777777777795" header="0.51180555555555496" footer="0.51180555555555496"/>
  <pageSetup firstPageNumber="0"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5"/>
  <sheetViews>
    <sheetView topLeftCell="A14" zoomScaleNormal="100" workbookViewId="0">
      <selection activeCell="A33" sqref="A33:E33"/>
    </sheetView>
  </sheetViews>
  <sheetFormatPr defaultRowHeight="13.2" x14ac:dyDescent="0.25"/>
  <cols>
    <col min="1" max="1" width="16.109375" customWidth="1"/>
    <col min="2" max="2" width="27" customWidth="1"/>
    <col min="3" max="11" width="8.88671875" customWidth="1"/>
    <col min="12" max="12" width="20.44140625" customWidth="1"/>
    <col min="13" max="1025" width="8.88671875" customWidth="1"/>
  </cols>
  <sheetData>
    <row r="2" spans="1:11" x14ac:dyDescent="0.25">
      <c r="A2" s="183" t="s">
        <v>0</v>
      </c>
      <c r="B2" s="184"/>
    </row>
    <row r="3" spans="1:11" x14ac:dyDescent="0.25">
      <c r="A3" s="185" t="s">
        <v>2</v>
      </c>
      <c r="B3" s="186" t="str">
        <f>Metrics!B3</f>
        <v>Data Group</v>
      </c>
    </row>
    <row r="4" spans="1:11" x14ac:dyDescent="0.25">
      <c r="A4" s="21" t="s">
        <v>5</v>
      </c>
      <c r="B4" s="186">
        <v>2017</v>
      </c>
    </row>
    <row r="5" spans="1:11" x14ac:dyDescent="0.25">
      <c r="A5" s="27" t="s">
        <v>7</v>
      </c>
      <c r="B5" s="187" t="str">
        <f>Metrics!B5</f>
        <v>Jens Jensen</v>
      </c>
    </row>
    <row r="7" spans="1:11" x14ac:dyDescent="0.25">
      <c r="A7" s="188" t="s">
        <v>131</v>
      </c>
    </row>
    <row r="8" spans="1:11" ht="16.5" customHeight="1" x14ac:dyDescent="0.25">
      <c r="A8" s="189" t="s">
        <v>120</v>
      </c>
      <c r="B8" s="11" t="s">
        <v>132</v>
      </c>
      <c r="C8" s="11"/>
      <c r="D8" s="11"/>
      <c r="E8" s="11"/>
      <c r="F8" s="11"/>
      <c r="G8" s="10" t="s">
        <v>133</v>
      </c>
      <c r="H8" s="10"/>
      <c r="I8" s="10"/>
      <c r="J8" s="10"/>
      <c r="K8" s="10"/>
    </row>
    <row r="9" spans="1:11" ht="89.25" customHeight="1" x14ac:dyDescent="0.25">
      <c r="A9" s="190" t="s">
        <v>134</v>
      </c>
      <c r="B9" s="9" t="s">
        <v>135</v>
      </c>
      <c r="C9" s="9"/>
      <c r="D9" s="9"/>
      <c r="E9" s="9"/>
      <c r="F9" s="9"/>
      <c r="G9" s="8" t="s">
        <v>136</v>
      </c>
      <c r="H9" s="8"/>
      <c r="I9" s="8"/>
      <c r="J9" s="8"/>
      <c r="K9" s="8"/>
    </row>
    <row r="10" spans="1:11" ht="86.25" customHeight="1" x14ac:dyDescent="0.25">
      <c r="A10" s="191" t="s">
        <v>137</v>
      </c>
      <c r="B10" s="7" t="s">
        <v>138</v>
      </c>
      <c r="C10" s="7"/>
      <c r="D10" s="7"/>
      <c r="E10" s="7"/>
      <c r="F10" s="7"/>
      <c r="G10" s="8" t="s">
        <v>139</v>
      </c>
      <c r="H10" s="8"/>
      <c r="I10" s="8"/>
      <c r="J10" s="8"/>
      <c r="K10" s="8"/>
    </row>
    <row r="11" spans="1:11" x14ac:dyDescent="0.25">
      <c r="A11" t="s">
        <v>140</v>
      </c>
    </row>
    <row r="13" spans="1:11" x14ac:dyDescent="0.25">
      <c r="A13" s="188" t="s">
        <v>141</v>
      </c>
    </row>
    <row r="14" spans="1:11" x14ac:dyDescent="0.25">
      <c r="A14" s="6" t="s">
        <v>142</v>
      </c>
      <c r="B14" s="6"/>
      <c r="C14" s="6"/>
      <c r="D14" s="6"/>
      <c r="E14" s="6"/>
      <c r="F14" s="10" t="s">
        <v>143</v>
      </c>
      <c r="G14" s="10"/>
      <c r="H14" s="10"/>
      <c r="I14" s="10"/>
      <c r="J14" s="10"/>
    </row>
    <row r="15" spans="1:11" ht="40.5" customHeight="1" x14ac:dyDescent="0.25">
      <c r="A15" s="5" t="s">
        <v>144</v>
      </c>
      <c r="B15" s="5"/>
      <c r="C15" s="5"/>
      <c r="D15" s="5"/>
      <c r="E15" s="5"/>
      <c r="F15" s="4" t="s">
        <v>145</v>
      </c>
      <c r="G15" s="4"/>
      <c r="H15" s="4"/>
      <c r="I15" s="4"/>
      <c r="J15" s="4"/>
    </row>
    <row r="16" spans="1:11" ht="54" customHeight="1" x14ac:dyDescent="0.25">
      <c r="A16" s="3" t="s">
        <v>146</v>
      </c>
      <c r="B16" s="3"/>
      <c r="C16" s="3"/>
      <c r="D16" s="3"/>
      <c r="E16" s="3"/>
      <c r="F16" s="2" t="s">
        <v>147</v>
      </c>
      <c r="G16" s="2"/>
      <c r="H16" s="2"/>
      <c r="I16" s="2"/>
      <c r="J16" s="2"/>
    </row>
    <row r="17" spans="1:12" ht="57.75" customHeight="1" x14ac:dyDescent="0.25">
      <c r="A17" s="1" t="s">
        <v>148</v>
      </c>
      <c r="B17" s="1"/>
      <c r="C17" s="1"/>
      <c r="D17" s="1"/>
      <c r="E17" s="1"/>
      <c r="F17" s="192" t="s">
        <v>149</v>
      </c>
      <c r="G17" s="192"/>
      <c r="H17" s="192"/>
      <c r="I17" s="192"/>
      <c r="J17" s="192"/>
    </row>
    <row r="19" spans="1:12" x14ac:dyDescent="0.25">
      <c r="A19" s="188" t="s">
        <v>150</v>
      </c>
    </row>
    <row r="20" spans="1:12" x14ac:dyDescent="0.25">
      <c r="A20" s="6" t="s">
        <v>142</v>
      </c>
      <c r="B20" s="6"/>
      <c r="C20" s="6"/>
      <c r="D20" s="6"/>
      <c r="E20" s="6"/>
      <c r="F20" s="10" t="s">
        <v>143</v>
      </c>
      <c r="G20" s="10"/>
      <c r="H20" s="10"/>
      <c r="I20" s="10"/>
      <c r="J20" s="10"/>
    </row>
    <row r="21" spans="1:12" ht="60.75" customHeight="1" x14ac:dyDescent="0.25">
      <c r="A21" s="193" t="s">
        <v>151</v>
      </c>
      <c r="B21" s="193"/>
      <c r="C21" s="193"/>
      <c r="D21" s="193"/>
      <c r="E21" s="193"/>
      <c r="F21" s="2" t="s">
        <v>152</v>
      </c>
      <c r="G21" s="2"/>
      <c r="H21" s="2"/>
      <c r="I21" s="2"/>
      <c r="J21" s="2"/>
    </row>
    <row r="22" spans="1:12" ht="52.5" customHeight="1" x14ac:dyDescent="0.25">
      <c r="A22" s="1"/>
      <c r="B22" s="1"/>
      <c r="C22" s="1"/>
      <c r="D22" s="1"/>
      <c r="E22" s="1"/>
      <c r="F22" s="192"/>
      <c r="G22" s="192"/>
      <c r="H22" s="192"/>
      <c r="I22" s="192"/>
      <c r="J22" s="192"/>
    </row>
    <row r="24" spans="1:12" x14ac:dyDescent="0.25">
      <c r="A24" s="188" t="s">
        <v>153</v>
      </c>
    </row>
    <row r="25" spans="1:12" x14ac:dyDescent="0.25">
      <c r="A25" s="6" t="s">
        <v>154</v>
      </c>
      <c r="B25" s="6"/>
      <c r="C25" s="6"/>
      <c r="D25" s="6"/>
      <c r="E25" s="6"/>
      <c r="F25" s="194" t="s">
        <v>155</v>
      </c>
      <c r="G25" s="194"/>
      <c r="H25" s="10" t="s">
        <v>156</v>
      </c>
      <c r="I25" s="10"/>
      <c r="J25" s="10"/>
      <c r="K25" s="10"/>
      <c r="L25" s="10"/>
    </row>
    <row r="26" spans="1:12" ht="55.5" customHeight="1" x14ac:dyDescent="0.25">
      <c r="A26" s="195" t="s">
        <v>157</v>
      </c>
      <c r="B26" s="195"/>
      <c r="C26" s="195"/>
      <c r="D26" s="195"/>
      <c r="E26" s="195"/>
      <c r="F26" s="196">
        <v>42505</v>
      </c>
      <c r="G26" s="196"/>
      <c r="H26" s="197" t="s">
        <v>158</v>
      </c>
      <c r="I26" s="197"/>
      <c r="J26" s="197"/>
      <c r="K26" s="197"/>
      <c r="L26" s="197"/>
    </row>
    <row r="27" spans="1:12" ht="86.25" customHeight="1" x14ac:dyDescent="0.25">
      <c r="A27" s="3" t="s">
        <v>159</v>
      </c>
      <c r="B27" s="3"/>
      <c r="C27" s="3"/>
      <c r="D27" s="3"/>
      <c r="E27" s="3"/>
      <c r="F27" s="198">
        <v>42794</v>
      </c>
      <c r="G27" s="198"/>
      <c r="H27" s="199" t="s">
        <v>160</v>
      </c>
      <c r="I27" s="199"/>
      <c r="J27" s="199"/>
      <c r="K27" s="199"/>
      <c r="L27" s="199"/>
    </row>
    <row r="28" spans="1:12" ht="55.5" customHeight="1" x14ac:dyDescent="0.25">
      <c r="A28" s="3" t="s">
        <v>161</v>
      </c>
      <c r="B28" s="3"/>
      <c r="C28" s="3"/>
      <c r="D28" s="3"/>
      <c r="E28" s="3"/>
      <c r="F28" s="200">
        <v>42825</v>
      </c>
      <c r="G28" s="200"/>
      <c r="H28" s="2" t="s">
        <v>162</v>
      </c>
      <c r="I28" s="2"/>
      <c r="J28" s="2"/>
      <c r="K28" s="2"/>
      <c r="L28" s="2"/>
    </row>
    <row r="29" spans="1:12" ht="57" customHeight="1" x14ac:dyDescent="0.25">
      <c r="A29" s="201"/>
      <c r="B29" s="201"/>
      <c r="C29" s="201"/>
      <c r="D29" s="201"/>
      <c r="E29" s="201"/>
      <c r="F29" s="202"/>
      <c r="G29" s="202"/>
      <c r="H29" s="203"/>
      <c r="I29" s="203"/>
      <c r="J29" s="203"/>
      <c r="K29" s="203"/>
      <c r="L29" s="203"/>
    </row>
    <row r="31" spans="1:12" x14ac:dyDescent="0.25">
      <c r="A31" s="188" t="s">
        <v>163</v>
      </c>
      <c r="H31" s="32"/>
      <c r="I31" s="32"/>
      <c r="J31" s="32"/>
      <c r="K31" s="32"/>
      <c r="L31" s="32"/>
    </row>
    <row r="32" spans="1:12" x14ac:dyDescent="0.25">
      <c r="A32" s="6"/>
      <c r="B32" s="6"/>
      <c r="C32" s="6"/>
      <c r="D32" s="6"/>
      <c r="E32" s="6"/>
      <c r="F32" s="194" t="s">
        <v>155</v>
      </c>
      <c r="G32" s="194"/>
      <c r="H32" s="204" t="s">
        <v>156</v>
      </c>
      <c r="I32" s="204"/>
      <c r="J32" s="204"/>
      <c r="K32" s="204"/>
      <c r="L32" s="204"/>
    </row>
    <row r="33" spans="1:12" ht="44.25" customHeight="1" x14ac:dyDescent="0.25">
      <c r="A33" s="5" t="s">
        <v>164</v>
      </c>
      <c r="B33" s="5"/>
      <c r="C33" s="5"/>
      <c r="D33" s="5"/>
      <c r="E33" s="5"/>
      <c r="F33" s="205">
        <v>42886</v>
      </c>
      <c r="G33" s="205"/>
      <c r="H33" s="206" t="s">
        <v>165</v>
      </c>
      <c r="I33" s="206"/>
      <c r="J33" s="206"/>
      <c r="K33" s="206"/>
      <c r="L33" s="206"/>
    </row>
    <row r="34" spans="1:12" ht="44.25" customHeight="1" x14ac:dyDescent="0.25">
      <c r="A34" s="3" t="s">
        <v>166</v>
      </c>
      <c r="B34" s="3"/>
      <c r="C34" s="3"/>
      <c r="D34" s="3"/>
      <c r="E34" s="3"/>
      <c r="F34" s="198" t="s">
        <v>167</v>
      </c>
      <c r="G34" s="198"/>
      <c r="H34" s="2" t="s">
        <v>168</v>
      </c>
      <c r="I34" s="2"/>
      <c r="J34" s="2"/>
      <c r="K34" s="2"/>
      <c r="L34" s="2"/>
    </row>
    <row r="35" spans="1:12" ht="43.5" customHeight="1" x14ac:dyDescent="0.25">
      <c r="A35" s="1"/>
      <c r="B35" s="1"/>
      <c r="C35" s="1"/>
      <c r="D35" s="1"/>
      <c r="E35" s="1"/>
      <c r="F35" s="207"/>
      <c r="G35" s="207"/>
      <c r="H35" s="208"/>
      <c r="I35" s="208"/>
      <c r="J35" s="208"/>
      <c r="K35" s="208"/>
      <c r="L35" s="208"/>
    </row>
  </sheetData>
  <mergeCells count="47">
    <mergeCell ref="A34:E34"/>
    <mergeCell ref="F34:G34"/>
    <mergeCell ref="H34:L34"/>
    <mergeCell ref="A35:E35"/>
    <mergeCell ref="F35:G35"/>
    <mergeCell ref="H35:L35"/>
    <mergeCell ref="A32:E32"/>
    <mergeCell ref="F32:G32"/>
    <mergeCell ref="H32:L32"/>
    <mergeCell ref="A33:E33"/>
    <mergeCell ref="F33:G33"/>
    <mergeCell ref="H33:L33"/>
    <mergeCell ref="A28:E28"/>
    <mergeCell ref="F28:G28"/>
    <mergeCell ref="H28:L28"/>
    <mergeCell ref="A29:E29"/>
    <mergeCell ref="F29:G29"/>
    <mergeCell ref="H29:L29"/>
    <mergeCell ref="A26:E26"/>
    <mergeCell ref="F26:G26"/>
    <mergeCell ref="H26:L26"/>
    <mergeCell ref="A27:E27"/>
    <mergeCell ref="F27:G27"/>
    <mergeCell ref="H27:L27"/>
    <mergeCell ref="A22:E22"/>
    <mergeCell ref="F22:J22"/>
    <mergeCell ref="A25:E25"/>
    <mergeCell ref="F25:G25"/>
    <mergeCell ref="H25:L25"/>
    <mergeCell ref="A17:E17"/>
    <mergeCell ref="F17:J17"/>
    <mergeCell ref="A20:E20"/>
    <mergeCell ref="F20:J20"/>
    <mergeCell ref="A21:E21"/>
    <mergeCell ref="F21:J21"/>
    <mergeCell ref="A14:E14"/>
    <mergeCell ref="F14:J14"/>
    <mergeCell ref="A15:E15"/>
    <mergeCell ref="F15:J15"/>
    <mergeCell ref="A16:E16"/>
    <mergeCell ref="F16:J16"/>
    <mergeCell ref="B8:F8"/>
    <mergeCell ref="G8:K8"/>
    <mergeCell ref="B9:F9"/>
    <mergeCell ref="G9:K9"/>
    <mergeCell ref="B10:F10"/>
    <mergeCell ref="G10:K10"/>
  </mergeCells>
  <pageMargins left="0.75" right="0.75" top="1" bottom="1" header="0.51180555555555496" footer="0.51180555555555496"/>
  <pageSetup paperSize="9" firstPageNumber="0"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5"/>
  <sheetViews>
    <sheetView zoomScaleNormal="100" workbookViewId="0">
      <selection activeCell="F16" sqref="F16:J16"/>
    </sheetView>
  </sheetViews>
  <sheetFormatPr defaultRowHeight="13.2" x14ac:dyDescent="0.25"/>
  <cols>
    <col min="1" max="1" width="16.109375" customWidth="1"/>
    <col min="2" max="2" width="27" customWidth="1"/>
    <col min="3" max="11" width="8.88671875" customWidth="1"/>
    <col min="12" max="12" width="20.44140625" customWidth="1"/>
    <col min="13" max="1025" width="8.88671875" customWidth="1"/>
  </cols>
  <sheetData>
    <row r="2" spans="1:11" x14ac:dyDescent="0.25">
      <c r="A2" s="183" t="s">
        <v>0</v>
      </c>
      <c r="B2" s="184"/>
    </row>
    <row r="3" spans="1:11" x14ac:dyDescent="0.25">
      <c r="A3" s="185" t="s">
        <v>2</v>
      </c>
      <c r="B3" s="186" t="str">
        <f>Metrics!B3</f>
        <v>Data Group</v>
      </c>
    </row>
    <row r="4" spans="1:11" x14ac:dyDescent="0.25">
      <c r="A4" s="21" t="s">
        <v>5</v>
      </c>
      <c r="B4" s="186">
        <v>2017</v>
      </c>
    </row>
    <row r="5" spans="1:11" x14ac:dyDescent="0.25">
      <c r="A5" s="27" t="s">
        <v>7</v>
      </c>
      <c r="B5" s="187" t="str">
        <f>Metrics!B5</f>
        <v>Jens Jensen</v>
      </c>
    </row>
    <row r="7" spans="1:11" x14ac:dyDescent="0.25">
      <c r="A7" s="188" t="s">
        <v>131</v>
      </c>
    </row>
    <row r="8" spans="1:11" ht="16.5" customHeight="1" x14ac:dyDescent="0.25">
      <c r="A8" s="189" t="s">
        <v>120</v>
      </c>
      <c r="B8" s="11" t="s">
        <v>132</v>
      </c>
      <c r="C8" s="11"/>
      <c r="D8" s="11"/>
      <c r="E8" s="11"/>
      <c r="F8" s="11"/>
      <c r="G8" s="10" t="s">
        <v>133</v>
      </c>
      <c r="H8" s="10"/>
      <c r="I8" s="10"/>
      <c r="J8" s="10"/>
      <c r="K8" s="10"/>
    </row>
    <row r="9" spans="1:11" ht="89.25" customHeight="1" x14ac:dyDescent="0.25">
      <c r="A9" s="190" t="s">
        <v>134</v>
      </c>
      <c r="B9" s="9" t="s">
        <v>169</v>
      </c>
      <c r="C9" s="9"/>
      <c r="D9" s="9"/>
      <c r="E9" s="9"/>
      <c r="F9" s="9"/>
      <c r="G9" s="8" t="s">
        <v>170</v>
      </c>
      <c r="H9" s="8"/>
      <c r="I9" s="8"/>
      <c r="J9" s="8"/>
      <c r="K9" s="8"/>
    </row>
    <row r="10" spans="1:11" ht="86.25" customHeight="1" x14ac:dyDescent="0.25">
      <c r="A10" s="191" t="s">
        <v>137</v>
      </c>
      <c r="B10" s="7" t="s">
        <v>171</v>
      </c>
      <c r="C10" s="7"/>
      <c r="D10" s="7"/>
      <c r="E10" s="7"/>
      <c r="F10" s="7"/>
      <c r="G10" s="8" t="s">
        <v>172</v>
      </c>
      <c r="H10" s="8"/>
      <c r="I10" s="8"/>
      <c r="J10" s="8"/>
      <c r="K10" s="8"/>
    </row>
    <row r="11" spans="1:11" x14ac:dyDescent="0.25">
      <c r="A11" t="s">
        <v>140</v>
      </c>
    </row>
    <row r="13" spans="1:11" x14ac:dyDescent="0.25">
      <c r="A13" s="188" t="s">
        <v>141</v>
      </c>
    </row>
    <row r="14" spans="1:11" x14ac:dyDescent="0.25">
      <c r="A14" s="6" t="s">
        <v>142</v>
      </c>
      <c r="B14" s="6"/>
      <c r="C14" s="6"/>
      <c r="D14" s="6"/>
      <c r="E14" s="6"/>
      <c r="F14" s="10" t="s">
        <v>143</v>
      </c>
      <c r="G14" s="10"/>
      <c r="H14" s="10"/>
      <c r="I14" s="10"/>
      <c r="J14" s="10"/>
    </row>
    <row r="15" spans="1:11" ht="84.75" customHeight="1" x14ac:dyDescent="0.25">
      <c r="A15" s="5" t="s">
        <v>144</v>
      </c>
      <c r="B15" s="5"/>
      <c r="C15" s="5"/>
      <c r="D15" s="5"/>
      <c r="E15" s="5"/>
      <c r="F15" s="4" t="s">
        <v>173</v>
      </c>
      <c r="G15" s="4"/>
      <c r="H15" s="4"/>
      <c r="I15" s="4"/>
      <c r="J15" s="4"/>
    </row>
    <row r="16" spans="1:11" ht="54" customHeight="1" x14ac:dyDescent="0.25">
      <c r="A16" s="3" t="s">
        <v>146</v>
      </c>
      <c r="B16" s="3"/>
      <c r="C16" s="3"/>
      <c r="D16" s="3"/>
      <c r="E16" s="3"/>
      <c r="F16" s="2" t="s">
        <v>147</v>
      </c>
      <c r="G16" s="2"/>
      <c r="H16" s="2"/>
      <c r="I16" s="2"/>
      <c r="J16" s="2"/>
    </row>
    <row r="17" spans="1:12" ht="57.75" customHeight="1" x14ac:dyDescent="0.25">
      <c r="A17" s="1" t="s">
        <v>174</v>
      </c>
      <c r="B17" s="1"/>
      <c r="C17" s="1"/>
      <c r="D17" s="1"/>
      <c r="E17" s="1"/>
      <c r="F17" s="192" t="s">
        <v>175</v>
      </c>
      <c r="G17" s="192"/>
      <c r="H17" s="192"/>
      <c r="I17" s="192"/>
      <c r="J17" s="192"/>
    </row>
    <row r="19" spans="1:12" x14ac:dyDescent="0.25">
      <c r="A19" s="188" t="s">
        <v>150</v>
      </c>
    </row>
    <row r="20" spans="1:12" x14ac:dyDescent="0.25">
      <c r="A20" s="6" t="s">
        <v>142</v>
      </c>
      <c r="B20" s="6"/>
      <c r="C20" s="6"/>
      <c r="D20" s="6"/>
      <c r="E20" s="6"/>
      <c r="F20" s="10" t="s">
        <v>143</v>
      </c>
      <c r="G20" s="10"/>
      <c r="H20" s="10"/>
      <c r="I20" s="10"/>
      <c r="J20" s="10"/>
    </row>
    <row r="21" spans="1:12" ht="60.75" customHeight="1" x14ac:dyDescent="0.25">
      <c r="A21" s="193" t="s">
        <v>176</v>
      </c>
      <c r="B21" s="193"/>
      <c r="C21" s="193"/>
      <c r="D21" s="193"/>
      <c r="E21" s="193"/>
      <c r="F21" s="2" t="s">
        <v>177</v>
      </c>
      <c r="G21" s="2"/>
      <c r="H21" s="2"/>
      <c r="I21" s="2"/>
      <c r="J21" s="2"/>
    </row>
    <row r="22" spans="1:12" ht="52.5" customHeight="1" x14ac:dyDescent="0.25">
      <c r="A22" s="1" t="s">
        <v>178</v>
      </c>
      <c r="B22" s="1"/>
      <c r="C22" s="1"/>
      <c r="D22" s="1"/>
      <c r="E22" s="1"/>
      <c r="F22" s="192" t="s">
        <v>179</v>
      </c>
      <c r="G22" s="192"/>
      <c r="H22" s="192"/>
      <c r="I22" s="192"/>
      <c r="J22" s="192"/>
    </row>
    <row r="24" spans="1:12" x14ac:dyDescent="0.25">
      <c r="A24" s="188" t="s">
        <v>153</v>
      </c>
    </row>
    <row r="25" spans="1:12" x14ac:dyDescent="0.25">
      <c r="A25" s="6" t="s">
        <v>154</v>
      </c>
      <c r="B25" s="6"/>
      <c r="C25" s="6"/>
      <c r="D25" s="6"/>
      <c r="E25" s="6"/>
      <c r="F25" s="194" t="s">
        <v>155</v>
      </c>
      <c r="G25" s="194"/>
      <c r="H25" s="10" t="s">
        <v>156</v>
      </c>
      <c r="I25" s="10"/>
      <c r="J25" s="10"/>
      <c r="K25" s="10"/>
      <c r="L25" s="10"/>
    </row>
    <row r="26" spans="1:12" ht="55.5" customHeight="1" x14ac:dyDescent="0.25">
      <c r="A26" s="5" t="s">
        <v>164</v>
      </c>
      <c r="B26" s="5"/>
      <c r="C26" s="5"/>
      <c r="D26" s="5"/>
      <c r="E26" s="5"/>
      <c r="F26" s="205">
        <v>42886</v>
      </c>
      <c r="G26" s="205"/>
      <c r="H26" s="209" t="s">
        <v>180</v>
      </c>
      <c r="I26" s="209"/>
      <c r="J26" s="209"/>
      <c r="K26" s="209"/>
      <c r="L26" s="209"/>
    </row>
    <row r="27" spans="1:12" ht="86.25" customHeight="1" x14ac:dyDescent="0.25">
      <c r="A27" s="3" t="s">
        <v>181</v>
      </c>
      <c r="B27" s="3"/>
      <c r="C27" s="3"/>
      <c r="D27" s="3"/>
      <c r="E27" s="3"/>
      <c r="F27" s="198" t="s">
        <v>167</v>
      </c>
      <c r="G27" s="198"/>
      <c r="H27" s="210" t="s">
        <v>182</v>
      </c>
      <c r="I27" s="210"/>
      <c r="J27" s="210"/>
      <c r="K27" s="210"/>
      <c r="L27" s="210"/>
    </row>
    <row r="28" spans="1:12" ht="55.5" customHeight="1" x14ac:dyDescent="0.25">
      <c r="A28" s="3"/>
      <c r="B28" s="3"/>
      <c r="C28" s="3"/>
      <c r="D28" s="3"/>
      <c r="E28" s="3"/>
      <c r="F28" s="200"/>
      <c r="G28" s="200"/>
      <c r="H28" s="2"/>
      <c r="I28" s="2"/>
      <c r="J28" s="2"/>
      <c r="K28" s="2"/>
      <c r="L28" s="2"/>
    </row>
    <row r="29" spans="1:12" ht="57" customHeight="1" x14ac:dyDescent="0.25">
      <c r="A29" s="201"/>
      <c r="B29" s="201"/>
      <c r="C29" s="201"/>
      <c r="D29" s="201"/>
      <c r="E29" s="201"/>
      <c r="F29" s="202"/>
      <c r="G29" s="202"/>
      <c r="H29" s="203"/>
      <c r="I29" s="203"/>
      <c r="J29" s="203"/>
      <c r="K29" s="203"/>
      <c r="L29" s="203"/>
    </row>
    <row r="31" spans="1:12" x14ac:dyDescent="0.25">
      <c r="A31" s="188" t="s">
        <v>163</v>
      </c>
      <c r="H31" s="32"/>
      <c r="I31" s="32"/>
      <c r="J31" s="32"/>
      <c r="K31" s="32"/>
      <c r="L31" s="32"/>
    </row>
    <row r="32" spans="1:12" x14ac:dyDescent="0.25">
      <c r="A32" s="6"/>
      <c r="B32" s="6"/>
      <c r="C32" s="6"/>
      <c r="D32" s="6"/>
      <c r="E32" s="6"/>
      <c r="F32" s="194" t="s">
        <v>155</v>
      </c>
      <c r="G32" s="194"/>
      <c r="H32" s="204" t="s">
        <v>156</v>
      </c>
      <c r="I32" s="204"/>
      <c r="J32" s="204"/>
      <c r="K32" s="204"/>
      <c r="L32" s="204"/>
    </row>
    <row r="33" spans="1:12" ht="44.25" customHeight="1" x14ac:dyDescent="0.25">
      <c r="A33" s="5" t="s">
        <v>183</v>
      </c>
      <c r="B33" s="5"/>
      <c r="C33" s="5"/>
      <c r="D33" s="5"/>
      <c r="E33" s="5"/>
      <c r="F33" s="205">
        <v>42990</v>
      </c>
      <c r="G33" s="205"/>
      <c r="H33" s="206" t="s">
        <v>184</v>
      </c>
      <c r="I33" s="206"/>
      <c r="J33" s="206"/>
      <c r="K33" s="206"/>
      <c r="L33" s="206"/>
    </row>
    <row r="34" spans="1:12" ht="44.25" customHeight="1" x14ac:dyDescent="0.25">
      <c r="A34" s="3" t="s">
        <v>185</v>
      </c>
      <c r="B34" s="3"/>
      <c r="C34" s="3"/>
      <c r="D34" s="3"/>
      <c r="E34" s="3"/>
      <c r="F34" s="198">
        <v>42990</v>
      </c>
      <c r="G34" s="198"/>
      <c r="H34" s="2" t="s">
        <v>186</v>
      </c>
      <c r="I34" s="2"/>
      <c r="J34" s="2"/>
      <c r="K34" s="2"/>
      <c r="L34" s="2"/>
    </row>
    <row r="35" spans="1:12" ht="43.5" customHeight="1" x14ac:dyDescent="0.25">
      <c r="A35" s="1" t="s">
        <v>187</v>
      </c>
      <c r="B35" s="1"/>
      <c r="C35" s="1"/>
      <c r="D35" s="1"/>
      <c r="E35" s="1"/>
      <c r="F35" s="207">
        <v>42990</v>
      </c>
      <c r="G35" s="207"/>
      <c r="H35" s="208" t="s">
        <v>188</v>
      </c>
      <c r="I35" s="208"/>
      <c r="J35" s="208"/>
      <c r="K35" s="208"/>
      <c r="L35" s="208"/>
    </row>
  </sheetData>
  <mergeCells count="47">
    <mergeCell ref="A34:E34"/>
    <mergeCell ref="F34:G34"/>
    <mergeCell ref="H34:L34"/>
    <mergeCell ref="A35:E35"/>
    <mergeCell ref="F35:G35"/>
    <mergeCell ref="H35:L35"/>
    <mergeCell ref="A32:E32"/>
    <mergeCell ref="F32:G32"/>
    <mergeCell ref="H32:L32"/>
    <mergeCell ref="A33:E33"/>
    <mergeCell ref="F33:G33"/>
    <mergeCell ref="H33:L33"/>
    <mergeCell ref="A28:E28"/>
    <mergeCell ref="F28:G28"/>
    <mergeCell ref="H28:L28"/>
    <mergeCell ref="A29:E29"/>
    <mergeCell ref="F29:G29"/>
    <mergeCell ref="H29:L29"/>
    <mergeCell ref="A26:E26"/>
    <mergeCell ref="F26:G26"/>
    <mergeCell ref="H26:L26"/>
    <mergeCell ref="A27:E27"/>
    <mergeCell ref="F27:G27"/>
    <mergeCell ref="H27:L27"/>
    <mergeCell ref="A22:E22"/>
    <mergeCell ref="F22:J22"/>
    <mergeCell ref="A25:E25"/>
    <mergeCell ref="F25:G25"/>
    <mergeCell ref="H25:L25"/>
    <mergeCell ref="A17:E17"/>
    <mergeCell ref="F17:J17"/>
    <mergeCell ref="A20:E20"/>
    <mergeCell ref="F20:J20"/>
    <mergeCell ref="A21:E21"/>
    <mergeCell ref="F21:J21"/>
    <mergeCell ref="A14:E14"/>
    <mergeCell ref="F14:J14"/>
    <mergeCell ref="A15:E15"/>
    <mergeCell ref="F15:J15"/>
    <mergeCell ref="A16:E16"/>
    <mergeCell ref="F16:J16"/>
    <mergeCell ref="B8:F8"/>
    <mergeCell ref="G8:K8"/>
    <mergeCell ref="B9:F9"/>
    <mergeCell ref="G9:K9"/>
    <mergeCell ref="B10:F10"/>
    <mergeCell ref="G10:K10"/>
  </mergeCells>
  <pageMargins left="0.75" right="0.75" top="1" bottom="1" header="0.51180555555555496" footer="0.51180555555555496"/>
  <pageSetup paperSize="9" firstPageNumber="0"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5"/>
  <sheetViews>
    <sheetView topLeftCell="A14" zoomScaleNormal="100" workbookViewId="0">
      <selection activeCell="F35" sqref="F35:G35"/>
    </sheetView>
  </sheetViews>
  <sheetFormatPr defaultRowHeight="13.2" x14ac:dyDescent="0.25"/>
  <cols>
    <col min="1" max="1" width="16.109375" customWidth="1"/>
    <col min="2" max="2" width="27" customWidth="1"/>
    <col min="3" max="11" width="8.88671875" customWidth="1"/>
    <col min="12" max="12" width="20.44140625" customWidth="1"/>
    <col min="13" max="1025" width="8.88671875" customWidth="1"/>
  </cols>
  <sheetData>
    <row r="2" spans="1:11" x14ac:dyDescent="0.25">
      <c r="A2" s="183" t="s">
        <v>0</v>
      </c>
      <c r="B2" s="184"/>
    </row>
    <row r="3" spans="1:11" x14ac:dyDescent="0.25">
      <c r="A3" s="185" t="s">
        <v>2</v>
      </c>
      <c r="B3" s="186" t="str">
        <f>Metrics!B3</f>
        <v>Data Group</v>
      </c>
    </row>
    <row r="4" spans="1:11" x14ac:dyDescent="0.25">
      <c r="A4" s="21" t="s">
        <v>5</v>
      </c>
      <c r="B4" s="186">
        <v>2017</v>
      </c>
    </row>
    <row r="5" spans="1:11" x14ac:dyDescent="0.25">
      <c r="A5" s="27" t="s">
        <v>7</v>
      </c>
      <c r="B5" s="187" t="str">
        <f>Metrics!B5</f>
        <v>Jens Jensen</v>
      </c>
    </row>
    <row r="7" spans="1:11" x14ac:dyDescent="0.25">
      <c r="A7" s="188" t="s">
        <v>131</v>
      </c>
    </row>
    <row r="8" spans="1:11" ht="16.5" customHeight="1" x14ac:dyDescent="0.25">
      <c r="A8" s="189" t="s">
        <v>120</v>
      </c>
      <c r="B8" s="11" t="s">
        <v>132</v>
      </c>
      <c r="C8" s="11"/>
      <c r="D8" s="11"/>
      <c r="E8" s="11"/>
      <c r="F8" s="11"/>
      <c r="G8" s="10" t="s">
        <v>133</v>
      </c>
      <c r="H8" s="10"/>
      <c r="I8" s="10"/>
      <c r="J8" s="10"/>
      <c r="K8" s="10"/>
    </row>
    <row r="9" spans="1:11" ht="89.25" customHeight="1" x14ac:dyDescent="0.25">
      <c r="A9" s="190" t="s">
        <v>134</v>
      </c>
      <c r="B9" s="9" t="s">
        <v>189</v>
      </c>
      <c r="C9" s="9"/>
      <c r="D9" s="9"/>
      <c r="E9" s="9"/>
      <c r="F9" s="9"/>
      <c r="G9" s="8" t="s">
        <v>190</v>
      </c>
      <c r="H9" s="8"/>
      <c r="I9" s="8"/>
      <c r="J9" s="8"/>
      <c r="K9" s="8"/>
    </row>
    <row r="10" spans="1:11" ht="138.75" customHeight="1" x14ac:dyDescent="0.25">
      <c r="A10" s="191" t="s">
        <v>137</v>
      </c>
      <c r="B10" s="7" t="s">
        <v>191</v>
      </c>
      <c r="C10" s="7"/>
      <c r="D10" s="7"/>
      <c r="E10" s="7"/>
      <c r="F10" s="7"/>
      <c r="G10" s="8" t="s">
        <v>192</v>
      </c>
      <c r="H10" s="8"/>
      <c r="I10" s="8"/>
      <c r="J10" s="8"/>
      <c r="K10" s="8"/>
    </row>
    <row r="11" spans="1:11" x14ac:dyDescent="0.25">
      <c r="A11" t="s">
        <v>140</v>
      </c>
    </row>
    <row r="13" spans="1:11" x14ac:dyDescent="0.25">
      <c r="A13" s="188" t="s">
        <v>141</v>
      </c>
    </row>
    <row r="14" spans="1:11" x14ac:dyDescent="0.25">
      <c r="A14" s="6" t="s">
        <v>142</v>
      </c>
      <c r="B14" s="6"/>
      <c r="C14" s="6"/>
      <c r="D14" s="6"/>
      <c r="E14" s="6"/>
      <c r="F14" s="10" t="s">
        <v>143</v>
      </c>
      <c r="G14" s="10"/>
      <c r="H14" s="10"/>
      <c r="I14" s="10"/>
      <c r="J14" s="10"/>
    </row>
    <row r="15" spans="1:11" ht="84.75" customHeight="1" x14ac:dyDescent="0.25">
      <c r="A15" s="5" t="s">
        <v>144</v>
      </c>
      <c r="B15" s="5"/>
      <c r="C15" s="5"/>
      <c r="D15" s="5"/>
      <c r="E15" s="5"/>
      <c r="F15" s="4" t="s">
        <v>193</v>
      </c>
      <c r="G15" s="4"/>
      <c r="H15" s="4"/>
      <c r="I15" s="4"/>
      <c r="J15" s="4"/>
    </row>
    <row r="16" spans="1:11" ht="54" customHeight="1" x14ac:dyDescent="0.25">
      <c r="A16" s="3" t="s">
        <v>194</v>
      </c>
      <c r="B16" s="3"/>
      <c r="C16" s="3"/>
      <c r="D16" s="3"/>
      <c r="E16" s="3"/>
      <c r="F16" s="2" t="s">
        <v>195</v>
      </c>
      <c r="G16" s="2"/>
      <c r="H16" s="2"/>
      <c r="I16" s="2"/>
      <c r="J16" s="2"/>
    </row>
    <row r="17" spans="1:12" ht="57.75" customHeight="1" x14ac:dyDescent="0.25">
      <c r="A17" s="1" t="s">
        <v>174</v>
      </c>
      <c r="B17" s="1"/>
      <c r="C17" s="1"/>
      <c r="D17" s="1"/>
      <c r="E17" s="1"/>
      <c r="F17" s="192" t="s">
        <v>196</v>
      </c>
      <c r="G17" s="192"/>
      <c r="H17" s="192"/>
      <c r="I17" s="192"/>
      <c r="J17" s="192"/>
    </row>
    <row r="19" spans="1:12" x14ac:dyDescent="0.25">
      <c r="A19" s="188" t="s">
        <v>150</v>
      </c>
    </row>
    <row r="20" spans="1:12" x14ac:dyDescent="0.25">
      <c r="A20" s="6" t="s">
        <v>142</v>
      </c>
      <c r="B20" s="6"/>
      <c r="C20" s="6"/>
      <c r="D20" s="6"/>
      <c r="E20" s="6"/>
      <c r="F20" s="10" t="s">
        <v>143</v>
      </c>
      <c r="G20" s="10"/>
      <c r="H20" s="10"/>
      <c r="I20" s="10"/>
      <c r="J20" s="10"/>
    </row>
    <row r="21" spans="1:12" ht="60.75" customHeight="1" x14ac:dyDescent="0.25">
      <c r="A21" s="193" t="s">
        <v>176</v>
      </c>
      <c r="B21" s="193"/>
      <c r="C21" s="193"/>
      <c r="D21" s="193"/>
      <c r="E21" s="193"/>
      <c r="F21" s="2" t="s">
        <v>177</v>
      </c>
      <c r="G21" s="2"/>
      <c r="H21" s="2"/>
      <c r="I21" s="2"/>
      <c r="J21" s="2"/>
    </row>
    <row r="22" spans="1:12" ht="52.5" customHeight="1" x14ac:dyDescent="0.25">
      <c r="A22" s="1" t="s">
        <v>178</v>
      </c>
      <c r="B22" s="1"/>
      <c r="C22" s="1"/>
      <c r="D22" s="1"/>
      <c r="E22" s="1"/>
      <c r="F22" s="192" t="s">
        <v>179</v>
      </c>
      <c r="G22" s="192"/>
      <c r="H22" s="192"/>
      <c r="I22" s="192"/>
      <c r="J22" s="192"/>
    </row>
    <row r="24" spans="1:12" x14ac:dyDescent="0.25">
      <c r="A24" s="188" t="s">
        <v>153</v>
      </c>
    </row>
    <row r="25" spans="1:12" x14ac:dyDescent="0.25">
      <c r="A25" s="6" t="s">
        <v>154</v>
      </c>
      <c r="B25" s="6"/>
      <c r="C25" s="6"/>
      <c r="D25" s="6"/>
      <c r="E25" s="6"/>
      <c r="F25" s="194" t="s">
        <v>155</v>
      </c>
      <c r="G25" s="194"/>
      <c r="H25" s="10" t="s">
        <v>156</v>
      </c>
      <c r="I25" s="10"/>
      <c r="J25" s="10"/>
      <c r="K25" s="10"/>
      <c r="L25" s="10"/>
    </row>
    <row r="26" spans="1:12" ht="55.5" customHeight="1" x14ac:dyDescent="0.25">
      <c r="A26" s="5" t="s">
        <v>164</v>
      </c>
      <c r="B26" s="5"/>
      <c r="C26" s="5"/>
      <c r="D26" s="5"/>
      <c r="E26" s="5"/>
      <c r="F26" s="205">
        <v>42886</v>
      </c>
      <c r="G26" s="205"/>
      <c r="H26" s="211" t="s">
        <v>197</v>
      </c>
      <c r="I26" s="211"/>
      <c r="J26" s="211"/>
      <c r="K26" s="211"/>
      <c r="L26" s="211"/>
    </row>
    <row r="27" spans="1:12" ht="63" customHeight="1" x14ac:dyDescent="0.25">
      <c r="A27" s="5" t="s">
        <v>183</v>
      </c>
      <c r="B27" s="5"/>
      <c r="C27" s="5"/>
      <c r="D27" s="5"/>
      <c r="E27" s="5"/>
      <c r="F27" s="205">
        <v>42990</v>
      </c>
      <c r="G27" s="205"/>
      <c r="H27" s="212" t="s">
        <v>198</v>
      </c>
      <c r="I27" s="212"/>
      <c r="J27" s="212"/>
      <c r="K27" s="212"/>
      <c r="L27" s="212"/>
    </row>
    <row r="28" spans="1:12" ht="55.5" customHeight="1" x14ac:dyDescent="0.25">
      <c r="A28" s="3" t="s">
        <v>185</v>
      </c>
      <c r="B28" s="3"/>
      <c r="C28" s="3"/>
      <c r="D28" s="3"/>
      <c r="E28" s="3"/>
      <c r="F28" s="198">
        <v>42990</v>
      </c>
      <c r="G28" s="198"/>
      <c r="H28" s="2" t="s">
        <v>199</v>
      </c>
      <c r="I28" s="2"/>
      <c r="J28" s="2"/>
      <c r="K28" s="2"/>
      <c r="L28" s="2"/>
    </row>
    <row r="29" spans="1:12" ht="57" customHeight="1" x14ac:dyDescent="0.25">
      <c r="A29" s="1" t="s">
        <v>187</v>
      </c>
      <c r="B29" s="1"/>
      <c r="C29" s="1"/>
      <c r="D29" s="1"/>
      <c r="E29" s="1"/>
      <c r="F29" s="207">
        <v>42990</v>
      </c>
      <c r="G29" s="207"/>
      <c r="H29" s="203" t="s">
        <v>200</v>
      </c>
      <c r="I29" s="203"/>
      <c r="J29" s="203"/>
      <c r="K29" s="203"/>
      <c r="L29" s="203"/>
    </row>
    <row r="31" spans="1:12" x14ac:dyDescent="0.25">
      <c r="A31" s="188" t="s">
        <v>163</v>
      </c>
      <c r="H31" s="32"/>
      <c r="I31" s="32"/>
      <c r="J31" s="32"/>
      <c r="K31" s="32"/>
      <c r="L31" s="32"/>
    </row>
    <row r="32" spans="1:12" x14ac:dyDescent="0.25">
      <c r="A32" s="6"/>
      <c r="B32" s="6"/>
      <c r="C32" s="6"/>
      <c r="D32" s="6"/>
      <c r="E32" s="6"/>
      <c r="F32" s="194" t="s">
        <v>155</v>
      </c>
      <c r="G32" s="194"/>
      <c r="H32" s="204" t="s">
        <v>156</v>
      </c>
      <c r="I32" s="204"/>
      <c r="J32" s="204"/>
      <c r="K32" s="204"/>
      <c r="L32" s="204"/>
    </row>
    <row r="33" spans="1:12" ht="44.25" customHeight="1" x14ac:dyDescent="0.25">
      <c r="A33" s="5" t="s">
        <v>201</v>
      </c>
      <c r="B33" s="5"/>
      <c r="C33" s="5"/>
      <c r="D33" s="5"/>
      <c r="E33" s="5"/>
      <c r="F33" s="205">
        <v>43100</v>
      </c>
      <c r="G33" s="205"/>
      <c r="H33" s="206" t="s">
        <v>202</v>
      </c>
      <c r="I33" s="206"/>
      <c r="J33" s="206"/>
      <c r="K33" s="206"/>
      <c r="L33" s="206"/>
    </row>
    <row r="34" spans="1:12" ht="44.25" customHeight="1" x14ac:dyDescent="0.25">
      <c r="A34" s="3" t="s">
        <v>203</v>
      </c>
      <c r="B34" s="3"/>
      <c r="C34" s="3"/>
      <c r="D34" s="3"/>
      <c r="E34" s="3"/>
      <c r="F34" s="198">
        <v>43100</v>
      </c>
      <c r="G34" s="198"/>
      <c r="H34" s="2" t="s">
        <v>204</v>
      </c>
      <c r="I34" s="2"/>
      <c r="J34" s="2"/>
      <c r="K34" s="2"/>
      <c r="L34" s="2"/>
    </row>
    <row r="35" spans="1:12" ht="43.5" customHeight="1" x14ac:dyDescent="0.25">
      <c r="A35" s="1" t="s">
        <v>205</v>
      </c>
      <c r="B35" s="1"/>
      <c r="C35" s="1"/>
      <c r="D35" s="1"/>
      <c r="E35" s="1"/>
      <c r="F35" s="207">
        <v>43100</v>
      </c>
      <c r="G35" s="207"/>
      <c r="H35" s="208" t="s">
        <v>206</v>
      </c>
      <c r="I35" s="208"/>
      <c r="J35" s="208"/>
      <c r="K35" s="208"/>
      <c r="L35" s="208"/>
    </row>
  </sheetData>
  <mergeCells count="47">
    <mergeCell ref="A34:E34"/>
    <mergeCell ref="F34:G34"/>
    <mergeCell ref="H34:L34"/>
    <mergeCell ref="A35:E35"/>
    <mergeCell ref="F35:G35"/>
    <mergeCell ref="H35:L35"/>
    <mergeCell ref="A32:E32"/>
    <mergeCell ref="F32:G32"/>
    <mergeCell ref="H32:L32"/>
    <mergeCell ref="A33:E33"/>
    <mergeCell ref="F33:G33"/>
    <mergeCell ref="H33:L33"/>
    <mergeCell ref="A28:E28"/>
    <mergeCell ref="F28:G28"/>
    <mergeCell ref="H28:L28"/>
    <mergeCell ref="A29:E29"/>
    <mergeCell ref="F29:G29"/>
    <mergeCell ref="H29:L29"/>
    <mergeCell ref="A26:E26"/>
    <mergeCell ref="F26:G26"/>
    <mergeCell ref="H26:L26"/>
    <mergeCell ref="A27:E27"/>
    <mergeCell ref="F27:G27"/>
    <mergeCell ref="H27:L27"/>
    <mergeCell ref="A22:E22"/>
    <mergeCell ref="F22:J22"/>
    <mergeCell ref="A25:E25"/>
    <mergeCell ref="F25:G25"/>
    <mergeCell ref="H25:L25"/>
    <mergeCell ref="A17:E17"/>
    <mergeCell ref="F17:J17"/>
    <mergeCell ref="A20:E20"/>
    <mergeCell ref="F20:J20"/>
    <mergeCell ref="A21:E21"/>
    <mergeCell ref="F21:J21"/>
    <mergeCell ref="A14:E14"/>
    <mergeCell ref="F14:J14"/>
    <mergeCell ref="A15:E15"/>
    <mergeCell ref="F15:J15"/>
    <mergeCell ref="A16:E16"/>
    <mergeCell ref="F16:J16"/>
    <mergeCell ref="B8:F8"/>
    <mergeCell ref="G8:K8"/>
    <mergeCell ref="B9:F9"/>
    <mergeCell ref="G9:K9"/>
    <mergeCell ref="B10:F10"/>
    <mergeCell ref="G10:K10"/>
  </mergeCells>
  <pageMargins left="0.75" right="0.75" top="1" bottom="1" header="0.51180555555555496" footer="0.51180555555555496"/>
  <pageSetup paperSize="9" firstPageNumber="0"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5"/>
  <sheetViews>
    <sheetView zoomScaleNormal="100" workbookViewId="0">
      <selection activeCell="F15" sqref="F15:J15"/>
    </sheetView>
  </sheetViews>
  <sheetFormatPr defaultRowHeight="13.2" x14ac:dyDescent="0.25"/>
  <cols>
    <col min="1" max="1" width="16.109375" customWidth="1"/>
    <col min="2" max="2" width="27" customWidth="1"/>
    <col min="3" max="11" width="8.88671875" customWidth="1"/>
    <col min="12" max="12" width="20.44140625" customWidth="1"/>
    <col min="13" max="1025" width="8.88671875" customWidth="1"/>
  </cols>
  <sheetData>
    <row r="2" spans="1:11" x14ac:dyDescent="0.25">
      <c r="A2" s="183" t="s">
        <v>0</v>
      </c>
      <c r="B2" s="184"/>
    </row>
    <row r="3" spans="1:11" x14ac:dyDescent="0.25">
      <c r="A3" s="185" t="s">
        <v>2</v>
      </c>
      <c r="B3" s="186" t="str">
        <f>Metrics!B3</f>
        <v>Data Group</v>
      </c>
    </row>
    <row r="4" spans="1:11" x14ac:dyDescent="0.25">
      <c r="A4" s="21" t="s">
        <v>5</v>
      </c>
      <c r="B4" s="186">
        <v>2017</v>
      </c>
    </row>
    <row r="5" spans="1:11" x14ac:dyDescent="0.25">
      <c r="A5" s="27" t="s">
        <v>7</v>
      </c>
      <c r="B5" s="187" t="str">
        <f>Metrics!B5</f>
        <v>Jens Jensen</v>
      </c>
    </row>
    <row r="7" spans="1:11" x14ac:dyDescent="0.25">
      <c r="A7" s="188" t="s">
        <v>131</v>
      </c>
    </row>
    <row r="8" spans="1:11" ht="16.5" customHeight="1" x14ac:dyDescent="0.25">
      <c r="A8" s="189" t="s">
        <v>120</v>
      </c>
      <c r="B8" s="11" t="s">
        <v>132</v>
      </c>
      <c r="C8" s="11"/>
      <c r="D8" s="11"/>
      <c r="E8" s="11"/>
      <c r="F8" s="11"/>
      <c r="G8" s="10" t="s">
        <v>133</v>
      </c>
      <c r="H8" s="10"/>
      <c r="I8" s="10"/>
      <c r="J8" s="10"/>
      <c r="K8" s="10"/>
    </row>
    <row r="9" spans="1:11" ht="101.4" customHeight="1" x14ac:dyDescent="0.25">
      <c r="A9" s="190" t="s">
        <v>134</v>
      </c>
      <c r="B9" s="9" t="s">
        <v>207</v>
      </c>
      <c r="C9" s="9"/>
      <c r="D9" s="9"/>
      <c r="E9" s="9"/>
      <c r="F9" s="9"/>
      <c r="G9" s="8"/>
      <c r="H9" s="8"/>
      <c r="I9" s="8"/>
      <c r="J9" s="8"/>
      <c r="K9" s="8"/>
    </row>
    <row r="10" spans="1:11" ht="138.75" customHeight="1" x14ac:dyDescent="0.25">
      <c r="A10" s="191" t="s">
        <v>137</v>
      </c>
      <c r="B10" s="7" t="s">
        <v>208</v>
      </c>
      <c r="C10" s="7"/>
      <c r="D10" s="7"/>
      <c r="E10" s="7"/>
      <c r="F10" s="7"/>
      <c r="G10" s="8" t="s">
        <v>209</v>
      </c>
      <c r="H10" s="8"/>
      <c r="I10" s="8"/>
      <c r="J10" s="8"/>
      <c r="K10" s="8"/>
    </row>
    <row r="11" spans="1:11" x14ac:dyDescent="0.25">
      <c r="A11" t="s">
        <v>140</v>
      </c>
    </row>
    <row r="13" spans="1:11" x14ac:dyDescent="0.25">
      <c r="A13" s="188" t="s">
        <v>141</v>
      </c>
    </row>
    <row r="14" spans="1:11" x14ac:dyDescent="0.25">
      <c r="A14" s="6" t="s">
        <v>142</v>
      </c>
      <c r="B14" s="6"/>
      <c r="C14" s="6"/>
      <c r="D14" s="6"/>
      <c r="E14" s="6"/>
      <c r="F14" s="10" t="s">
        <v>143</v>
      </c>
      <c r="G14" s="10"/>
      <c r="H14" s="10"/>
      <c r="I14" s="10"/>
      <c r="J14" s="10"/>
    </row>
    <row r="15" spans="1:11" ht="84.75" customHeight="1" x14ac:dyDescent="0.25">
      <c r="A15" s="5" t="s">
        <v>210</v>
      </c>
      <c r="B15" s="5"/>
      <c r="C15" s="5"/>
      <c r="D15" s="5"/>
      <c r="E15" s="5"/>
      <c r="F15" s="4" t="s">
        <v>211</v>
      </c>
      <c r="G15" s="4"/>
      <c r="H15" s="4"/>
      <c r="I15" s="4"/>
      <c r="J15" s="4"/>
    </row>
    <row r="16" spans="1:11" ht="54" customHeight="1" x14ac:dyDescent="0.25">
      <c r="A16" s="3" t="s">
        <v>194</v>
      </c>
      <c r="B16" s="3"/>
      <c r="C16" s="3"/>
      <c r="D16" s="3"/>
      <c r="E16" s="3"/>
      <c r="F16" s="2" t="s">
        <v>212</v>
      </c>
      <c r="G16" s="2"/>
      <c r="H16" s="2"/>
      <c r="I16" s="2"/>
      <c r="J16" s="2"/>
    </row>
    <row r="17" spans="1:12" ht="90" customHeight="1" x14ac:dyDescent="0.25">
      <c r="A17" s="1" t="s">
        <v>174</v>
      </c>
      <c r="B17" s="1"/>
      <c r="C17" s="1"/>
      <c r="D17" s="1"/>
      <c r="E17" s="1"/>
      <c r="F17" s="192" t="s">
        <v>213</v>
      </c>
      <c r="G17" s="192"/>
      <c r="H17" s="192"/>
      <c r="I17" s="192"/>
      <c r="J17" s="192"/>
    </row>
    <row r="19" spans="1:12" x14ac:dyDescent="0.25">
      <c r="A19" s="188" t="s">
        <v>150</v>
      </c>
    </row>
    <row r="20" spans="1:12" x14ac:dyDescent="0.25">
      <c r="A20" s="6" t="s">
        <v>142</v>
      </c>
      <c r="B20" s="6"/>
      <c r="C20" s="6"/>
      <c r="D20" s="6"/>
      <c r="E20" s="6"/>
      <c r="F20" s="10" t="s">
        <v>143</v>
      </c>
      <c r="G20" s="10"/>
      <c r="H20" s="10"/>
      <c r="I20" s="10"/>
      <c r="J20" s="10"/>
    </row>
    <row r="21" spans="1:12" ht="60.75" customHeight="1" x14ac:dyDescent="0.25">
      <c r="A21" s="193" t="s">
        <v>176</v>
      </c>
      <c r="B21" s="193"/>
      <c r="C21" s="193"/>
      <c r="D21" s="193"/>
      <c r="E21" s="193"/>
      <c r="F21" s="2" t="s">
        <v>214</v>
      </c>
      <c r="G21" s="2"/>
      <c r="H21" s="2"/>
      <c r="I21" s="2"/>
      <c r="J21" s="2"/>
    </row>
    <row r="22" spans="1:12" ht="52.5" customHeight="1" x14ac:dyDescent="0.25">
      <c r="A22" s="1" t="s">
        <v>215</v>
      </c>
      <c r="B22" s="1"/>
      <c r="C22" s="1"/>
      <c r="D22" s="1"/>
      <c r="E22" s="1"/>
      <c r="F22" s="192" t="s">
        <v>216</v>
      </c>
      <c r="G22" s="192"/>
      <c r="H22" s="192"/>
      <c r="I22" s="192"/>
      <c r="J22" s="192"/>
    </row>
    <row r="24" spans="1:12" x14ac:dyDescent="0.25">
      <c r="A24" s="188" t="s">
        <v>153</v>
      </c>
    </row>
    <row r="25" spans="1:12" x14ac:dyDescent="0.25">
      <c r="A25" s="6" t="s">
        <v>154</v>
      </c>
      <c r="B25" s="6"/>
      <c r="C25" s="6"/>
      <c r="D25" s="6"/>
      <c r="E25" s="6"/>
      <c r="F25" s="194" t="s">
        <v>155</v>
      </c>
      <c r="G25" s="194"/>
      <c r="H25" s="10" t="s">
        <v>156</v>
      </c>
      <c r="I25" s="10"/>
      <c r="J25" s="10"/>
      <c r="K25" s="10"/>
      <c r="L25" s="10"/>
    </row>
    <row r="26" spans="1:12" ht="55.5" customHeight="1" x14ac:dyDescent="0.25">
      <c r="A26" s="1" t="s">
        <v>187</v>
      </c>
      <c r="B26" s="1"/>
      <c r="C26" s="1"/>
      <c r="D26" s="1"/>
      <c r="E26" s="1"/>
      <c r="F26" s="207">
        <v>42990</v>
      </c>
      <c r="G26" s="207"/>
      <c r="H26" s="203" t="s">
        <v>217</v>
      </c>
      <c r="I26" s="203"/>
      <c r="J26" s="203"/>
      <c r="K26" s="203"/>
      <c r="L26" s="203"/>
    </row>
    <row r="27" spans="1:12" ht="63" customHeight="1" x14ac:dyDescent="0.25">
      <c r="A27" s="5" t="s">
        <v>201</v>
      </c>
      <c r="B27" s="5"/>
      <c r="C27" s="5"/>
      <c r="D27" s="5"/>
      <c r="E27" s="5"/>
      <c r="F27" s="205">
        <v>43100</v>
      </c>
      <c r="G27" s="205"/>
      <c r="H27" s="206" t="s">
        <v>218</v>
      </c>
      <c r="I27" s="206"/>
      <c r="J27" s="206"/>
      <c r="K27" s="206"/>
      <c r="L27" s="206"/>
    </row>
    <row r="28" spans="1:12" ht="55.5" customHeight="1" x14ac:dyDescent="0.25">
      <c r="A28" s="3" t="s">
        <v>203</v>
      </c>
      <c r="B28" s="3"/>
      <c r="C28" s="3"/>
      <c r="D28" s="3"/>
      <c r="E28" s="3"/>
      <c r="F28" s="198">
        <v>43100</v>
      </c>
      <c r="G28" s="198"/>
      <c r="H28" s="213" t="s">
        <v>219</v>
      </c>
      <c r="I28" s="213"/>
      <c r="J28" s="213"/>
      <c r="K28" s="213"/>
      <c r="L28" s="213"/>
    </row>
    <row r="29" spans="1:12" ht="57" customHeight="1" x14ac:dyDescent="0.25">
      <c r="A29" s="1" t="s">
        <v>205</v>
      </c>
      <c r="B29" s="1"/>
      <c r="C29" s="1"/>
      <c r="D29" s="1"/>
      <c r="E29" s="1"/>
      <c r="F29" s="207">
        <v>43100</v>
      </c>
      <c r="G29" s="207"/>
      <c r="H29" s="214" t="s">
        <v>220</v>
      </c>
      <c r="I29" s="214"/>
      <c r="J29" s="214"/>
      <c r="K29" s="214"/>
      <c r="L29" s="214"/>
    </row>
    <row r="31" spans="1:12" x14ac:dyDescent="0.25">
      <c r="A31" s="188" t="s">
        <v>163</v>
      </c>
      <c r="H31" s="32"/>
      <c r="I31" s="32"/>
      <c r="J31" s="32"/>
      <c r="K31" s="32"/>
      <c r="L31" s="32"/>
    </row>
    <row r="32" spans="1:12" x14ac:dyDescent="0.25">
      <c r="A32" s="6"/>
      <c r="B32" s="6"/>
      <c r="C32" s="6"/>
      <c r="D32" s="6"/>
      <c r="E32" s="6"/>
      <c r="F32" s="194" t="s">
        <v>155</v>
      </c>
      <c r="G32" s="194"/>
      <c r="H32" s="204" t="s">
        <v>156</v>
      </c>
      <c r="I32" s="204"/>
      <c r="J32" s="204"/>
      <c r="K32" s="204"/>
      <c r="L32" s="204"/>
    </row>
    <row r="33" spans="1:12" ht="44.25" customHeight="1" x14ac:dyDescent="0.25">
      <c r="A33" s="5" t="s">
        <v>221</v>
      </c>
      <c r="B33" s="5"/>
      <c r="C33" s="5"/>
      <c r="D33" s="5"/>
      <c r="E33" s="5"/>
      <c r="F33" s="205">
        <v>43131</v>
      </c>
      <c r="G33" s="205"/>
      <c r="H33" s="206" t="s">
        <v>222</v>
      </c>
      <c r="I33" s="206"/>
      <c r="J33" s="206"/>
      <c r="K33" s="206"/>
      <c r="L33" s="206"/>
    </row>
    <row r="34" spans="1:12" ht="44.25" customHeight="1" x14ac:dyDescent="0.25">
      <c r="A34" s="3" t="s">
        <v>223</v>
      </c>
      <c r="B34" s="3"/>
      <c r="C34" s="3"/>
      <c r="D34" s="3"/>
      <c r="E34" s="3"/>
      <c r="F34" s="198">
        <v>43190</v>
      </c>
      <c r="G34" s="198"/>
      <c r="H34" s="2" t="s">
        <v>224</v>
      </c>
      <c r="I34" s="2"/>
      <c r="J34" s="2"/>
      <c r="K34" s="2"/>
      <c r="L34" s="2"/>
    </row>
    <row r="35" spans="1:12" ht="43.5" customHeight="1" x14ac:dyDescent="0.25">
      <c r="A35" s="1" t="s">
        <v>225</v>
      </c>
      <c r="B35" s="1"/>
      <c r="C35" s="1"/>
      <c r="D35" s="1"/>
      <c r="E35" s="1"/>
      <c r="F35" s="207">
        <v>43190</v>
      </c>
      <c r="G35" s="207"/>
      <c r="H35" s="208" t="s">
        <v>226</v>
      </c>
      <c r="I35" s="208"/>
      <c r="J35" s="208"/>
      <c r="K35" s="208"/>
      <c r="L35" s="208"/>
    </row>
  </sheetData>
  <mergeCells count="47">
    <mergeCell ref="A34:E34"/>
    <mergeCell ref="F34:G34"/>
    <mergeCell ref="H34:L34"/>
    <mergeCell ref="A35:E35"/>
    <mergeCell ref="F35:G35"/>
    <mergeCell ref="H35:L35"/>
    <mergeCell ref="A32:E32"/>
    <mergeCell ref="F32:G32"/>
    <mergeCell ref="H32:L32"/>
    <mergeCell ref="A33:E33"/>
    <mergeCell ref="F33:G33"/>
    <mergeCell ref="H33:L33"/>
    <mergeCell ref="A28:E28"/>
    <mergeCell ref="F28:G28"/>
    <mergeCell ref="H28:L28"/>
    <mergeCell ref="A29:E29"/>
    <mergeCell ref="F29:G29"/>
    <mergeCell ref="H29:L29"/>
    <mergeCell ref="A26:E26"/>
    <mergeCell ref="F26:G26"/>
    <mergeCell ref="H26:L26"/>
    <mergeCell ref="A27:E27"/>
    <mergeCell ref="F27:G27"/>
    <mergeCell ref="H27:L27"/>
    <mergeCell ref="A22:E22"/>
    <mergeCell ref="F22:J22"/>
    <mergeCell ref="A25:E25"/>
    <mergeCell ref="F25:G25"/>
    <mergeCell ref="H25:L25"/>
    <mergeCell ref="A17:E17"/>
    <mergeCell ref="F17:J17"/>
    <mergeCell ref="A20:E20"/>
    <mergeCell ref="F20:J20"/>
    <mergeCell ref="A21:E21"/>
    <mergeCell ref="F21:J21"/>
    <mergeCell ref="A14:E14"/>
    <mergeCell ref="F14:J14"/>
    <mergeCell ref="A15:E15"/>
    <mergeCell ref="F15:J15"/>
    <mergeCell ref="A16:E16"/>
    <mergeCell ref="F16:J16"/>
    <mergeCell ref="B8:F8"/>
    <mergeCell ref="G8:K8"/>
    <mergeCell ref="B9:F9"/>
    <mergeCell ref="G9:K9"/>
    <mergeCell ref="B10:F10"/>
    <mergeCell ref="G10:K10"/>
  </mergeCells>
  <hyperlinks>
    <hyperlink ref="H28" r:id="rId1"/>
  </hyperlinks>
  <pageMargins left="0.75" right="0.75" top="1" bottom="1" header="0.51180555555555496" footer="0.51180555555555496"/>
  <pageSetup paperSize="9"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13"/>
  <sheetViews>
    <sheetView zoomScale="90" zoomScaleNormal="90" workbookViewId="0">
      <selection activeCell="B12" sqref="B12"/>
    </sheetView>
  </sheetViews>
  <sheetFormatPr defaultRowHeight="13.2" x14ac:dyDescent="0.25"/>
  <cols>
    <col min="1" max="1" width="13.44140625" style="85" customWidth="1"/>
    <col min="2" max="2" width="35.44140625" style="86" customWidth="1"/>
    <col min="3" max="3" width="19.6640625" style="86" customWidth="1"/>
    <col min="4" max="4" width="14.21875" style="86" customWidth="1"/>
    <col min="5" max="5" width="14.21875" style="85" customWidth="1"/>
    <col min="6" max="6" width="21.6640625" style="85" customWidth="1"/>
    <col min="7" max="7" width="44.44140625" style="85" customWidth="1"/>
    <col min="8" max="1025" width="9.109375" style="85" customWidth="1"/>
  </cols>
  <sheetData>
    <row r="2" spans="1:8" x14ac:dyDescent="0.25">
      <c r="A2" s="87" t="s">
        <v>0</v>
      </c>
      <c r="B2" s="88"/>
      <c r="D2" s="89"/>
      <c r="E2" s="90" t="s">
        <v>87</v>
      </c>
    </row>
    <row r="3" spans="1:8" x14ac:dyDescent="0.25">
      <c r="A3" s="91" t="s">
        <v>2</v>
      </c>
      <c r="B3" s="92" t="str">
        <f>Metrics!B3</f>
        <v>Data Group</v>
      </c>
      <c r="D3" s="93"/>
      <c r="E3" s="94" t="s">
        <v>88</v>
      </c>
    </row>
    <row r="4" spans="1:8" x14ac:dyDescent="0.25">
      <c r="A4" s="95" t="s">
        <v>5</v>
      </c>
      <c r="B4" s="96">
        <f>Metrics!B4</f>
        <v>2018</v>
      </c>
      <c r="D4" s="97"/>
      <c r="E4" s="94" t="s">
        <v>89</v>
      </c>
      <c r="G4" s="98"/>
    </row>
    <row r="5" spans="1:8" x14ac:dyDescent="0.25">
      <c r="A5" s="99" t="s">
        <v>7</v>
      </c>
      <c r="B5" s="100" t="str">
        <f>Metrics!B5</f>
        <v>Jens Jensen</v>
      </c>
      <c r="D5" s="101"/>
      <c r="E5" s="102" t="s">
        <v>10</v>
      </c>
    </row>
    <row r="6" spans="1:8" x14ac:dyDescent="0.25">
      <c r="G6" s="103"/>
    </row>
    <row r="8" spans="1:8" ht="20.100000000000001" customHeight="1" x14ac:dyDescent="0.25">
      <c r="A8" s="104" t="s">
        <v>90</v>
      </c>
      <c r="B8" s="105" t="s">
        <v>12</v>
      </c>
      <c r="C8" s="105" t="s">
        <v>14</v>
      </c>
      <c r="D8" s="105" t="s">
        <v>91</v>
      </c>
      <c r="E8" s="104" t="s">
        <v>92</v>
      </c>
      <c r="F8" s="104" t="s">
        <v>93</v>
      </c>
      <c r="G8" s="104" t="s">
        <v>94</v>
      </c>
      <c r="H8" s="106"/>
    </row>
    <row r="9" spans="1:8" ht="114.75" customHeight="1" x14ac:dyDescent="0.25">
      <c r="A9" s="107" t="s">
        <v>95</v>
      </c>
      <c r="B9" s="108" t="s">
        <v>96</v>
      </c>
      <c r="C9" s="108" t="s">
        <v>97</v>
      </c>
      <c r="D9" s="109">
        <v>42766</v>
      </c>
      <c r="E9" s="110">
        <v>42978</v>
      </c>
      <c r="F9" s="111" t="s">
        <v>98</v>
      </c>
      <c r="G9" s="108" t="s">
        <v>99</v>
      </c>
      <c r="H9" s="112"/>
    </row>
    <row r="10" spans="1:8" ht="30.75" customHeight="1" x14ac:dyDescent="0.25">
      <c r="A10" s="107" t="s">
        <v>100</v>
      </c>
      <c r="B10" s="108" t="s">
        <v>101</v>
      </c>
      <c r="C10" s="108" t="s">
        <v>102</v>
      </c>
      <c r="D10" s="109">
        <v>42643</v>
      </c>
      <c r="E10" s="110">
        <v>42978</v>
      </c>
      <c r="F10" s="111" t="s">
        <v>103</v>
      </c>
      <c r="G10" s="111" t="s">
        <v>104</v>
      </c>
    </row>
    <row r="11" spans="1:8" ht="26.4" x14ac:dyDescent="0.25">
      <c r="A11" s="107" t="s">
        <v>105</v>
      </c>
      <c r="B11" s="108" t="s">
        <v>106</v>
      </c>
      <c r="C11" s="108" t="s">
        <v>8</v>
      </c>
      <c r="D11" s="109">
        <v>42735</v>
      </c>
      <c r="E11" s="110">
        <v>42978</v>
      </c>
      <c r="F11" s="111" t="s">
        <v>107</v>
      </c>
      <c r="G11" s="111" t="s">
        <v>108</v>
      </c>
    </row>
    <row r="12" spans="1:8" ht="39.6" x14ac:dyDescent="0.25">
      <c r="A12" s="107" t="s">
        <v>109</v>
      </c>
      <c r="B12" s="108" t="s">
        <v>110</v>
      </c>
      <c r="C12" s="108" t="s">
        <v>8</v>
      </c>
      <c r="D12" s="109">
        <v>42704</v>
      </c>
      <c r="E12" s="110">
        <v>42978</v>
      </c>
      <c r="F12" s="108" t="s">
        <v>111</v>
      </c>
      <c r="G12" s="108" t="s">
        <v>112</v>
      </c>
    </row>
    <row r="13" spans="1:8" x14ac:dyDescent="0.25">
      <c r="A13" s="113" t="s">
        <v>113</v>
      </c>
      <c r="B13" s="108" t="s">
        <v>114</v>
      </c>
      <c r="C13" s="108" t="s">
        <v>8</v>
      </c>
      <c r="D13" s="109">
        <v>43220</v>
      </c>
      <c r="E13" s="110"/>
      <c r="F13" s="108" t="s">
        <v>115</v>
      </c>
      <c r="G13" s="108"/>
    </row>
  </sheetData>
  <pageMargins left="0.74791666666666701" right="0.74791666666666701" top="0.98402777777777795" bottom="0.98402777777777795" header="0.51180555555555496" footer="0.51180555555555496"/>
  <pageSetup paperSize="9" firstPageNumber="0" orientation="portrait" horizontalDpi="3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5"/>
  <sheetViews>
    <sheetView zoomScaleNormal="100" workbookViewId="0">
      <selection activeCell="A36" sqref="A36"/>
    </sheetView>
  </sheetViews>
  <sheetFormatPr defaultRowHeight="13.2" x14ac:dyDescent="0.25"/>
  <cols>
    <col min="1" max="1" width="16.109375" customWidth="1"/>
    <col min="2" max="2" width="27" customWidth="1"/>
    <col min="3" max="11" width="8.88671875" customWidth="1"/>
    <col min="12" max="12" width="20.44140625" customWidth="1"/>
    <col min="13" max="1025" width="8.88671875" customWidth="1"/>
  </cols>
  <sheetData>
    <row r="2" spans="1:11" x14ac:dyDescent="0.25">
      <c r="A2" s="183" t="s">
        <v>0</v>
      </c>
      <c r="B2" s="184"/>
    </row>
    <row r="3" spans="1:11" x14ac:dyDescent="0.25">
      <c r="A3" s="185" t="s">
        <v>2</v>
      </c>
      <c r="B3" s="186" t="str">
        <f>Metrics!B3</f>
        <v>Data Group</v>
      </c>
    </row>
    <row r="4" spans="1:11" x14ac:dyDescent="0.25">
      <c r="A4" s="21" t="s">
        <v>5</v>
      </c>
      <c r="B4" s="186">
        <v>2018</v>
      </c>
    </row>
    <row r="5" spans="1:11" x14ac:dyDescent="0.25">
      <c r="A5" s="27" t="s">
        <v>7</v>
      </c>
      <c r="B5" s="187" t="str">
        <f>Metrics!B5</f>
        <v>Jens Jensen</v>
      </c>
    </row>
    <row r="7" spans="1:11" x14ac:dyDescent="0.25">
      <c r="A7" s="188" t="s">
        <v>131</v>
      </c>
    </row>
    <row r="8" spans="1:11" ht="16.5" customHeight="1" x14ac:dyDescent="0.25">
      <c r="A8" s="189" t="s">
        <v>120</v>
      </c>
      <c r="B8" s="11" t="s">
        <v>132</v>
      </c>
      <c r="C8" s="11"/>
      <c r="D8" s="11"/>
      <c r="E8" s="11"/>
      <c r="F8" s="11"/>
      <c r="G8" s="10" t="s">
        <v>133</v>
      </c>
      <c r="H8" s="10"/>
      <c r="I8" s="10"/>
      <c r="J8" s="10"/>
      <c r="K8" s="10"/>
    </row>
    <row r="9" spans="1:11" ht="101.4" customHeight="1" x14ac:dyDescent="0.25">
      <c r="A9" s="190" t="s">
        <v>134</v>
      </c>
      <c r="B9" s="9" t="s">
        <v>227</v>
      </c>
      <c r="C9" s="9"/>
      <c r="D9" s="9"/>
      <c r="E9" s="9"/>
      <c r="F9" s="9"/>
      <c r="G9" s="8" t="s">
        <v>228</v>
      </c>
      <c r="H9" s="8"/>
      <c r="I9" s="8"/>
      <c r="J9" s="8"/>
      <c r="K9" s="8"/>
    </row>
    <row r="10" spans="1:11" ht="138.75" customHeight="1" x14ac:dyDescent="0.25">
      <c r="A10" s="191" t="s">
        <v>137</v>
      </c>
      <c r="B10" s="7" t="s">
        <v>229</v>
      </c>
      <c r="C10" s="7"/>
      <c r="D10" s="7"/>
      <c r="E10" s="7"/>
      <c r="F10" s="7"/>
      <c r="G10" s="8" t="s">
        <v>230</v>
      </c>
      <c r="H10" s="8"/>
      <c r="I10" s="8"/>
      <c r="J10" s="8"/>
      <c r="K10" s="8"/>
    </row>
    <row r="11" spans="1:11" x14ac:dyDescent="0.25">
      <c r="A11" t="s">
        <v>140</v>
      </c>
    </row>
    <row r="13" spans="1:11" x14ac:dyDescent="0.25">
      <c r="A13" s="188" t="s">
        <v>141</v>
      </c>
    </row>
    <row r="14" spans="1:11" x14ac:dyDescent="0.25">
      <c r="A14" s="6" t="s">
        <v>142</v>
      </c>
      <c r="B14" s="6"/>
      <c r="C14" s="6"/>
      <c r="D14" s="6"/>
      <c r="E14" s="6"/>
      <c r="F14" s="10" t="s">
        <v>143</v>
      </c>
      <c r="G14" s="10"/>
      <c r="H14" s="10"/>
      <c r="I14" s="10"/>
      <c r="J14" s="10"/>
    </row>
    <row r="15" spans="1:11" ht="84.75" customHeight="1" x14ac:dyDescent="0.25">
      <c r="A15" s="5" t="s">
        <v>210</v>
      </c>
      <c r="B15" s="5"/>
      <c r="C15" s="5"/>
      <c r="D15" s="5"/>
      <c r="E15" s="5"/>
      <c r="F15" s="4" t="s">
        <v>211</v>
      </c>
      <c r="G15" s="4"/>
      <c r="H15" s="4"/>
      <c r="I15" s="4"/>
      <c r="J15" s="4"/>
    </row>
    <row r="16" spans="1:11" ht="54" customHeight="1" x14ac:dyDescent="0.25">
      <c r="A16" s="3" t="s">
        <v>194</v>
      </c>
      <c r="B16" s="3"/>
      <c r="C16" s="3"/>
      <c r="D16" s="3"/>
      <c r="E16" s="3"/>
      <c r="F16" s="2" t="s">
        <v>212</v>
      </c>
      <c r="G16" s="2"/>
      <c r="H16" s="2"/>
      <c r="I16" s="2"/>
      <c r="J16" s="2"/>
    </row>
    <row r="17" spans="1:12" ht="90" customHeight="1" x14ac:dyDescent="0.25">
      <c r="A17" s="1" t="s">
        <v>174</v>
      </c>
      <c r="B17" s="1"/>
      <c r="C17" s="1"/>
      <c r="D17" s="1"/>
      <c r="E17" s="1"/>
      <c r="F17" s="192" t="s">
        <v>231</v>
      </c>
      <c r="G17" s="192"/>
      <c r="H17" s="192"/>
      <c r="I17" s="192"/>
      <c r="J17" s="192"/>
    </row>
    <row r="19" spans="1:12" x14ac:dyDescent="0.25">
      <c r="A19" s="188" t="s">
        <v>150</v>
      </c>
    </row>
    <row r="20" spans="1:12" x14ac:dyDescent="0.25">
      <c r="A20" s="6" t="s">
        <v>142</v>
      </c>
      <c r="B20" s="6"/>
      <c r="C20" s="6"/>
      <c r="D20" s="6"/>
      <c r="E20" s="6"/>
      <c r="F20" s="10" t="s">
        <v>143</v>
      </c>
      <c r="G20" s="10"/>
      <c r="H20" s="10"/>
      <c r="I20" s="10"/>
      <c r="J20" s="10"/>
    </row>
    <row r="21" spans="1:12" ht="60.75" customHeight="1" x14ac:dyDescent="0.25">
      <c r="A21" s="193" t="s">
        <v>176</v>
      </c>
      <c r="B21" s="193"/>
      <c r="C21" s="193"/>
      <c r="D21" s="193"/>
      <c r="E21" s="193"/>
      <c r="F21" s="2" t="s">
        <v>214</v>
      </c>
      <c r="G21" s="2"/>
      <c r="H21" s="2"/>
      <c r="I21" s="2"/>
      <c r="J21" s="2"/>
    </row>
    <row r="22" spans="1:12" ht="52.5" customHeight="1" x14ac:dyDescent="0.25">
      <c r="A22" s="1" t="s">
        <v>215</v>
      </c>
      <c r="B22" s="1"/>
      <c r="C22" s="1"/>
      <c r="D22" s="1"/>
      <c r="E22" s="1"/>
      <c r="F22" s="192" t="s">
        <v>232</v>
      </c>
      <c r="G22" s="192"/>
      <c r="H22" s="192"/>
      <c r="I22" s="192"/>
      <c r="J22" s="192"/>
    </row>
    <row r="24" spans="1:12" x14ac:dyDescent="0.25">
      <c r="A24" s="188" t="s">
        <v>153</v>
      </c>
    </row>
    <row r="25" spans="1:12" x14ac:dyDescent="0.25">
      <c r="A25" s="6" t="s">
        <v>154</v>
      </c>
      <c r="B25" s="6"/>
      <c r="C25" s="6"/>
      <c r="D25" s="6"/>
      <c r="E25" s="6"/>
      <c r="F25" s="194" t="s">
        <v>155</v>
      </c>
      <c r="G25" s="194"/>
      <c r="H25" s="10" t="s">
        <v>156</v>
      </c>
      <c r="I25" s="10"/>
      <c r="J25" s="10"/>
      <c r="K25" s="10"/>
      <c r="L25" s="10"/>
    </row>
    <row r="26" spans="1:12" ht="55.5" customHeight="1" x14ac:dyDescent="0.25">
      <c r="A26" s="215" t="s">
        <v>221</v>
      </c>
      <c r="B26" s="215"/>
      <c r="C26" s="215"/>
      <c r="D26" s="215"/>
      <c r="E26" s="215"/>
      <c r="F26" s="216">
        <v>43131</v>
      </c>
      <c r="G26" s="216"/>
      <c r="H26" s="211" t="s">
        <v>233</v>
      </c>
      <c r="I26" s="211"/>
      <c r="J26" s="211"/>
      <c r="K26" s="211"/>
      <c r="L26" s="211"/>
    </row>
    <row r="27" spans="1:12" ht="108.6" customHeight="1" x14ac:dyDescent="0.25">
      <c r="A27" s="217" t="s">
        <v>223</v>
      </c>
      <c r="B27" s="217"/>
      <c r="C27" s="217"/>
      <c r="D27" s="217"/>
      <c r="E27" s="217"/>
      <c r="F27" s="218">
        <v>43190</v>
      </c>
      <c r="G27" s="218"/>
      <c r="H27" s="210" t="s">
        <v>234</v>
      </c>
      <c r="I27" s="210"/>
      <c r="J27" s="210"/>
      <c r="K27" s="210"/>
      <c r="L27" s="210"/>
    </row>
    <row r="28" spans="1:12" ht="55.5" customHeight="1" x14ac:dyDescent="0.25">
      <c r="A28" s="201" t="s">
        <v>225</v>
      </c>
      <c r="B28" s="201"/>
      <c r="C28" s="201"/>
      <c r="D28" s="201"/>
      <c r="E28" s="201"/>
      <c r="F28" s="202">
        <v>43190</v>
      </c>
      <c r="G28" s="202"/>
      <c r="H28" s="203" t="s">
        <v>235</v>
      </c>
      <c r="I28" s="203"/>
      <c r="J28" s="203"/>
      <c r="K28" s="203"/>
      <c r="L28" s="203"/>
    </row>
    <row r="29" spans="1:12" ht="57" customHeight="1" x14ac:dyDescent="0.25">
      <c r="A29" s="1" t="s">
        <v>236</v>
      </c>
      <c r="B29" s="1"/>
      <c r="C29" s="1"/>
      <c r="D29" s="1"/>
      <c r="E29" s="1"/>
      <c r="F29" s="207">
        <v>43100</v>
      </c>
      <c r="G29" s="207"/>
      <c r="H29" s="214" t="s">
        <v>237</v>
      </c>
      <c r="I29" s="214"/>
      <c r="J29" s="214"/>
      <c r="K29" s="214"/>
      <c r="L29" s="214"/>
    </row>
    <row r="31" spans="1:12" x14ac:dyDescent="0.25">
      <c r="A31" s="188" t="s">
        <v>163</v>
      </c>
      <c r="H31" s="32"/>
      <c r="I31" s="32"/>
      <c r="J31" s="32"/>
      <c r="K31" s="32"/>
      <c r="L31" s="32"/>
    </row>
    <row r="32" spans="1:12" x14ac:dyDescent="0.25">
      <c r="A32" s="6"/>
      <c r="B32" s="6"/>
      <c r="C32" s="6"/>
      <c r="D32" s="6"/>
      <c r="E32" s="6"/>
      <c r="F32" s="194" t="s">
        <v>155</v>
      </c>
      <c r="G32" s="194"/>
      <c r="H32" s="204" t="s">
        <v>156</v>
      </c>
      <c r="I32" s="204"/>
      <c r="J32" s="204"/>
      <c r="K32" s="204"/>
      <c r="L32" s="204"/>
    </row>
    <row r="33" spans="1:12" ht="44.25" customHeight="1" x14ac:dyDescent="0.25">
      <c r="A33" s="5" t="s">
        <v>238</v>
      </c>
      <c r="B33" s="5"/>
      <c r="C33" s="5"/>
      <c r="D33" s="5"/>
      <c r="E33" s="5"/>
      <c r="F33" s="205" t="s">
        <v>239</v>
      </c>
      <c r="G33" s="205"/>
      <c r="H33" s="206" t="s">
        <v>240</v>
      </c>
      <c r="I33" s="206"/>
      <c r="J33" s="206"/>
      <c r="K33" s="206"/>
      <c r="L33" s="206"/>
    </row>
    <row r="34" spans="1:12" ht="44.25" customHeight="1" x14ac:dyDescent="0.25">
      <c r="A34" s="3" t="s">
        <v>241</v>
      </c>
      <c r="B34" s="3"/>
      <c r="C34" s="3"/>
      <c r="D34" s="3"/>
      <c r="E34" s="3"/>
      <c r="F34" s="198" t="s">
        <v>242</v>
      </c>
      <c r="G34" s="198"/>
      <c r="H34" s="2" t="s">
        <v>243</v>
      </c>
      <c r="I34" s="2"/>
      <c r="J34" s="2"/>
      <c r="K34" s="2"/>
      <c r="L34" s="2"/>
    </row>
    <row r="35" spans="1:12" ht="64.2" customHeight="1" x14ac:dyDescent="0.25">
      <c r="A35" s="1" t="s">
        <v>244</v>
      </c>
      <c r="B35" s="1"/>
      <c r="C35" s="1"/>
      <c r="D35" s="1"/>
      <c r="E35" s="1"/>
      <c r="F35" s="207">
        <v>43252</v>
      </c>
      <c r="G35" s="207"/>
      <c r="H35" s="208" t="s">
        <v>245</v>
      </c>
      <c r="I35" s="208"/>
      <c r="J35" s="208"/>
      <c r="K35" s="208"/>
      <c r="L35" s="208"/>
    </row>
  </sheetData>
  <mergeCells count="47">
    <mergeCell ref="A34:E34"/>
    <mergeCell ref="F34:G34"/>
    <mergeCell ref="H34:L34"/>
    <mergeCell ref="A35:E35"/>
    <mergeCell ref="F35:G35"/>
    <mergeCell ref="H35:L35"/>
    <mergeCell ref="A32:E32"/>
    <mergeCell ref="F32:G32"/>
    <mergeCell ref="H32:L32"/>
    <mergeCell ref="A33:E33"/>
    <mergeCell ref="F33:G33"/>
    <mergeCell ref="H33:L33"/>
    <mergeCell ref="A28:E28"/>
    <mergeCell ref="F28:G28"/>
    <mergeCell ref="H28:L28"/>
    <mergeCell ref="A29:E29"/>
    <mergeCell ref="F29:G29"/>
    <mergeCell ref="H29:L29"/>
    <mergeCell ref="A26:E26"/>
    <mergeCell ref="F26:G26"/>
    <mergeCell ref="H26:L26"/>
    <mergeCell ref="A27:E27"/>
    <mergeCell ref="F27:G27"/>
    <mergeCell ref="H27:L27"/>
    <mergeCell ref="A22:E22"/>
    <mergeCell ref="F22:J22"/>
    <mergeCell ref="A25:E25"/>
    <mergeCell ref="F25:G25"/>
    <mergeCell ref="H25:L25"/>
    <mergeCell ref="A17:E17"/>
    <mergeCell ref="F17:J17"/>
    <mergeCell ref="A20:E20"/>
    <mergeCell ref="F20:J20"/>
    <mergeCell ref="A21:E21"/>
    <mergeCell ref="F21:J21"/>
    <mergeCell ref="A14:E14"/>
    <mergeCell ref="F14:J14"/>
    <mergeCell ref="A15:E15"/>
    <mergeCell ref="F15:J15"/>
    <mergeCell ref="A16:E16"/>
    <mergeCell ref="F16:J16"/>
    <mergeCell ref="B8:F8"/>
    <mergeCell ref="G8:K8"/>
    <mergeCell ref="B9:F9"/>
    <mergeCell ref="G9:K9"/>
    <mergeCell ref="B10:F10"/>
    <mergeCell ref="G10:K10"/>
  </mergeCells>
  <pageMargins left="0.75" right="0.75" top="1" bottom="1" header="0.51180555555555496" footer="0.51180555555555496"/>
  <pageSetup paperSize="9" firstPageNumber="0" orientation="portrait"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5"/>
  <sheetViews>
    <sheetView zoomScaleNormal="100" workbookViewId="0">
      <selection activeCell="K15" sqref="K15"/>
    </sheetView>
  </sheetViews>
  <sheetFormatPr defaultRowHeight="13.2" x14ac:dyDescent="0.25"/>
  <cols>
    <col min="1" max="1" width="16.109375" customWidth="1"/>
    <col min="2" max="2" width="27" customWidth="1"/>
    <col min="3" max="11" width="8.88671875" customWidth="1"/>
    <col min="12" max="12" width="20.44140625" customWidth="1"/>
    <col min="13" max="1025" width="8.88671875" customWidth="1"/>
  </cols>
  <sheetData>
    <row r="2" spans="1:11" x14ac:dyDescent="0.25">
      <c r="A2" s="183" t="s">
        <v>0</v>
      </c>
      <c r="B2" s="184"/>
    </row>
    <row r="3" spans="1:11" x14ac:dyDescent="0.25">
      <c r="A3" s="185" t="s">
        <v>2</v>
      </c>
      <c r="B3" s="186" t="str">
        <f>Metrics!B3</f>
        <v>Data Group</v>
      </c>
    </row>
    <row r="4" spans="1:11" x14ac:dyDescent="0.25">
      <c r="A4" s="21" t="s">
        <v>5</v>
      </c>
      <c r="B4" s="186">
        <v>2018</v>
      </c>
    </row>
    <row r="5" spans="1:11" x14ac:dyDescent="0.25">
      <c r="A5" s="27" t="s">
        <v>7</v>
      </c>
      <c r="B5" s="187" t="str">
        <f>Metrics!B5</f>
        <v>Jens Jensen</v>
      </c>
    </row>
    <row r="7" spans="1:11" x14ac:dyDescent="0.25">
      <c r="A7" s="188" t="s">
        <v>131</v>
      </c>
    </row>
    <row r="8" spans="1:11" ht="16.5" customHeight="1" x14ac:dyDescent="0.25">
      <c r="A8" s="189" t="s">
        <v>120</v>
      </c>
      <c r="B8" s="11" t="s">
        <v>132</v>
      </c>
      <c r="C8" s="11"/>
      <c r="D8" s="11"/>
      <c r="E8" s="11"/>
      <c r="F8" s="11"/>
      <c r="G8" s="10" t="s">
        <v>133</v>
      </c>
      <c r="H8" s="10"/>
      <c r="I8" s="10"/>
      <c r="J8" s="10"/>
      <c r="K8" s="10"/>
    </row>
    <row r="9" spans="1:11" ht="101.4" customHeight="1" x14ac:dyDescent="0.25">
      <c r="A9" s="190" t="s">
        <v>134</v>
      </c>
      <c r="B9" s="9" t="s">
        <v>246</v>
      </c>
      <c r="C9" s="9"/>
      <c r="D9" s="9"/>
      <c r="E9" s="9"/>
      <c r="F9" s="9"/>
      <c r="G9" s="8" t="s">
        <v>247</v>
      </c>
      <c r="H9" s="8"/>
      <c r="I9" s="8"/>
      <c r="J9" s="8"/>
      <c r="K9" s="8"/>
    </row>
    <row r="10" spans="1:11" ht="138.75" customHeight="1" x14ac:dyDescent="0.25">
      <c r="A10" s="191" t="s">
        <v>137</v>
      </c>
      <c r="B10" s="7" t="s">
        <v>248</v>
      </c>
      <c r="C10" s="7"/>
      <c r="D10" s="7"/>
      <c r="E10" s="7"/>
      <c r="F10" s="7"/>
      <c r="G10" s="8" t="s">
        <v>249</v>
      </c>
      <c r="H10" s="8"/>
      <c r="I10" s="8"/>
      <c r="J10" s="8"/>
      <c r="K10" s="8"/>
    </row>
    <row r="11" spans="1:11" x14ac:dyDescent="0.25">
      <c r="A11" t="s">
        <v>140</v>
      </c>
    </row>
    <row r="13" spans="1:11" x14ac:dyDescent="0.25">
      <c r="A13" s="188" t="s">
        <v>141</v>
      </c>
    </row>
    <row r="14" spans="1:11" x14ac:dyDescent="0.25">
      <c r="A14" s="6" t="s">
        <v>142</v>
      </c>
      <c r="B14" s="6"/>
      <c r="C14" s="6"/>
      <c r="D14" s="6"/>
      <c r="E14" s="6"/>
      <c r="F14" s="10" t="s">
        <v>143</v>
      </c>
      <c r="G14" s="10"/>
      <c r="H14" s="10"/>
      <c r="I14" s="10"/>
      <c r="J14" s="10"/>
    </row>
    <row r="15" spans="1:11" ht="84.75" customHeight="1" x14ac:dyDescent="0.25">
      <c r="A15" s="5" t="s">
        <v>250</v>
      </c>
      <c r="B15" s="5"/>
      <c r="C15" s="5"/>
      <c r="D15" s="5"/>
      <c r="E15" s="5"/>
      <c r="F15" s="4" t="s">
        <v>42</v>
      </c>
      <c r="G15" s="4"/>
      <c r="H15" s="4"/>
      <c r="I15" s="4"/>
      <c r="J15" s="4"/>
    </row>
    <row r="16" spans="1:11" ht="54" customHeight="1" x14ac:dyDescent="0.25">
      <c r="A16" s="3" t="s">
        <v>194</v>
      </c>
      <c r="B16" s="3"/>
      <c r="C16" s="3"/>
      <c r="D16" s="3"/>
      <c r="E16" s="3"/>
      <c r="F16" s="2" t="s">
        <v>251</v>
      </c>
      <c r="G16" s="2"/>
      <c r="H16" s="2"/>
      <c r="I16" s="2"/>
      <c r="J16" s="2"/>
    </row>
    <row r="17" spans="1:12" ht="90" customHeight="1" x14ac:dyDescent="0.25">
      <c r="A17" s="1" t="s">
        <v>174</v>
      </c>
      <c r="B17" s="1"/>
      <c r="C17" s="1"/>
      <c r="D17" s="1"/>
      <c r="E17" s="1"/>
      <c r="F17" s="192" t="s">
        <v>231</v>
      </c>
      <c r="G17" s="192"/>
      <c r="H17" s="192"/>
      <c r="I17" s="192"/>
      <c r="J17" s="192"/>
    </row>
    <row r="19" spans="1:12" x14ac:dyDescent="0.25">
      <c r="A19" s="188" t="s">
        <v>150</v>
      </c>
    </row>
    <row r="20" spans="1:12" x14ac:dyDescent="0.25">
      <c r="A20" s="6" t="s">
        <v>142</v>
      </c>
      <c r="B20" s="6"/>
      <c r="C20" s="6"/>
      <c r="D20" s="6"/>
      <c r="E20" s="6"/>
      <c r="F20" s="10" t="s">
        <v>143</v>
      </c>
      <c r="G20" s="10"/>
      <c r="H20" s="10"/>
      <c r="I20" s="10"/>
      <c r="J20" s="10"/>
    </row>
    <row r="21" spans="1:12" ht="60.75" customHeight="1" x14ac:dyDescent="0.25">
      <c r="A21" s="193" t="s">
        <v>176</v>
      </c>
      <c r="B21" s="193"/>
      <c r="C21" s="193"/>
      <c r="D21" s="193"/>
      <c r="E21" s="193"/>
      <c r="F21" s="2" t="s">
        <v>214</v>
      </c>
      <c r="G21" s="2"/>
      <c r="H21" s="2"/>
      <c r="I21" s="2"/>
      <c r="J21" s="2"/>
    </row>
    <row r="22" spans="1:12" ht="52.5" customHeight="1" x14ac:dyDescent="0.25">
      <c r="A22" s="1" t="s">
        <v>252</v>
      </c>
      <c r="B22" s="1"/>
      <c r="C22" s="1"/>
      <c r="D22" s="1"/>
      <c r="E22" s="1"/>
      <c r="F22" s="192" t="s">
        <v>42</v>
      </c>
      <c r="G22" s="192"/>
      <c r="H22" s="192"/>
      <c r="I22" s="192"/>
      <c r="J22" s="192"/>
    </row>
    <row r="24" spans="1:12" x14ac:dyDescent="0.25">
      <c r="A24" s="188" t="s">
        <v>153</v>
      </c>
    </row>
    <row r="25" spans="1:12" x14ac:dyDescent="0.25">
      <c r="A25" s="6" t="s">
        <v>154</v>
      </c>
      <c r="B25" s="6"/>
      <c r="C25" s="6"/>
      <c r="D25" s="6"/>
      <c r="E25" s="6"/>
      <c r="F25" s="194" t="s">
        <v>155</v>
      </c>
      <c r="G25" s="194"/>
      <c r="H25" s="10" t="s">
        <v>156</v>
      </c>
      <c r="I25" s="10"/>
      <c r="J25" s="10"/>
      <c r="K25" s="10"/>
      <c r="L25" s="10"/>
    </row>
    <row r="26" spans="1:12" ht="55.5" customHeight="1" x14ac:dyDescent="0.25">
      <c r="A26" s="5" t="s">
        <v>253</v>
      </c>
      <c r="B26" s="5"/>
      <c r="C26" s="5"/>
      <c r="D26" s="5"/>
      <c r="E26" s="5"/>
      <c r="F26" s="205" t="s">
        <v>239</v>
      </c>
      <c r="G26" s="205"/>
      <c r="H26" s="219" t="s">
        <v>254</v>
      </c>
      <c r="I26" s="219"/>
      <c r="J26" s="219"/>
      <c r="K26" s="219"/>
      <c r="L26" s="219"/>
    </row>
    <row r="27" spans="1:12" ht="108.6" customHeight="1" x14ac:dyDescent="0.25">
      <c r="A27" s="3" t="s">
        <v>241</v>
      </c>
      <c r="B27" s="3"/>
      <c r="C27" s="3"/>
      <c r="D27" s="3"/>
      <c r="E27" s="3"/>
      <c r="F27" s="198" t="s">
        <v>242</v>
      </c>
      <c r="G27" s="198"/>
      <c r="H27" s="220" t="s">
        <v>255</v>
      </c>
      <c r="I27" s="220"/>
      <c r="J27" s="220"/>
      <c r="K27" s="220"/>
      <c r="L27" s="220"/>
    </row>
    <row r="28" spans="1:12" ht="86.25" customHeight="1" x14ac:dyDescent="0.25">
      <c r="A28" s="1" t="s">
        <v>244</v>
      </c>
      <c r="B28" s="1"/>
      <c r="C28" s="1"/>
      <c r="D28" s="1"/>
      <c r="E28" s="1"/>
      <c r="F28" s="207">
        <v>43252</v>
      </c>
      <c r="G28" s="207"/>
      <c r="H28" s="214" t="s">
        <v>256</v>
      </c>
      <c r="I28" s="214"/>
      <c r="J28" s="214"/>
      <c r="K28" s="214"/>
      <c r="L28" s="214"/>
    </row>
    <row r="29" spans="1:12" ht="57" customHeight="1" x14ac:dyDescent="0.25">
      <c r="A29" s="1"/>
      <c r="B29" s="1"/>
      <c r="C29" s="1"/>
      <c r="D29" s="1"/>
      <c r="E29" s="1"/>
      <c r="F29" s="207"/>
      <c r="G29" s="207"/>
      <c r="H29" s="203"/>
      <c r="I29" s="203"/>
      <c r="J29" s="203"/>
      <c r="K29" s="203"/>
      <c r="L29" s="203"/>
    </row>
    <row r="31" spans="1:12" x14ac:dyDescent="0.25">
      <c r="A31" s="188" t="s">
        <v>163</v>
      </c>
      <c r="H31" s="32"/>
      <c r="I31" s="32"/>
      <c r="J31" s="32"/>
      <c r="K31" s="32"/>
      <c r="L31" s="32"/>
    </row>
    <row r="32" spans="1:12" x14ac:dyDescent="0.25">
      <c r="A32" s="6"/>
      <c r="B32" s="6"/>
      <c r="C32" s="6"/>
      <c r="D32" s="6"/>
      <c r="E32" s="6"/>
      <c r="F32" s="194" t="s">
        <v>155</v>
      </c>
      <c r="G32" s="194"/>
      <c r="H32" s="204" t="s">
        <v>156</v>
      </c>
      <c r="I32" s="204"/>
      <c r="J32" s="204"/>
      <c r="K32" s="204"/>
      <c r="L32" s="204"/>
    </row>
    <row r="33" spans="1:12" ht="44.25" customHeight="1" x14ac:dyDescent="0.25">
      <c r="A33" s="5" t="s">
        <v>257</v>
      </c>
      <c r="B33" s="5"/>
      <c r="C33" s="5"/>
      <c r="D33" s="5"/>
      <c r="E33" s="5"/>
      <c r="F33" s="205" t="s">
        <v>42</v>
      </c>
      <c r="G33" s="205"/>
      <c r="H33" s="206" t="s">
        <v>258</v>
      </c>
      <c r="I33" s="206"/>
      <c r="J33" s="206"/>
      <c r="K33" s="206"/>
      <c r="L33" s="206"/>
    </row>
    <row r="34" spans="1:12" ht="44.25" customHeight="1" x14ac:dyDescent="0.25">
      <c r="A34" s="3" t="s">
        <v>259</v>
      </c>
      <c r="B34" s="3"/>
      <c r="C34" s="3"/>
      <c r="D34" s="3"/>
      <c r="E34" s="3"/>
      <c r="F34" s="198" t="s">
        <v>260</v>
      </c>
      <c r="G34" s="198"/>
      <c r="H34" s="2" t="s">
        <v>261</v>
      </c>
      <c r="I34" s="2"/>
      <c r="J34" s="2"/>
      <c r="K34" s="2"/>
      <c r="L34" s="2"/>
    </row>
    <row r="35" spans="1:12" ht="64.2" customHeight="1" x14ac:dyDescent="0.25">
      <c r="A35" s="1" t="s">
        <v>262</v>
      </c>
      <c r="B35" s="1"/>
      <c r="C35" s="1"/>
      <c r="D35" s="1"/>
      <c r="E35" s="1"/>
      <c r="F35" s="207" t="s">
        <v>263</v>
      </c>
      <c r="G35" s="207"/>
      <c r="H35" s="208" t="s">
        <v>264</v>
      </c>
      <c r="I35" s="208"/>
      <c r="J35" s="208"/>
      <c r="K35" s="208"/>
      <c r="L35" s="208"/>
    </row>
  </sheetData>
  <mergeCells count="47">
    <mergeCell ref="A34:E34"/>
    <mergeCell ref="F34:G34"/>
    <mergeCell ref="H34:L34"/>
    <mergeCell ref="A35:E35"/>
    <mergeCell ref="F35:G35"/>
    <mergeCell ref="H35:L35"/>
    <mergeCell ref="A32:E32"/>
    <mergeCell ref="F32:G32"/>
    <mergeCell ref="H32:L32"/>
    <mergeCell ref="A33:E33"/>
    <mergeCell ref="F33:G33"/>
    <mergeCell ref="H33:L33"/>
    <mergeCell ref="A28:E28"/>
    <mergeCell ref="F28:G28"/>
    <mergeCell ref="H28:L28"/>
    <mergeCell ref="A29:E29"/>
    <mergeCell ref="F29:G29"/>
    <mergeCell ref="H29:L29"/>
    <mergeCell ref="A26:E26"/>
    <mergeCell ref="F26:G26"/>
    <mergeCell ref="H26:L26"/>
    <mergeCell ref="A27:E27"/>
    <mergeCell ref="F27:G27"/>
    <mergeCell ref="H27:L27"/>
    <mergeCell ref="A22:E22"/>
    <mergeCell ref="F22:J22"/>
    <mergeCell ref="A25:E25"/>
    <mergeCell ref="F25:G25"/>
    <mergeCell ref="H25:L25"/>
    <mergeCell ref="A17:E17"/>
    <mergeCell ref="F17:J17"/>
    <mergeCell ref="A20:E20"/>
    <mergeCell ref="F20:J20"/>
    <mergeCell ref="A21:E21"/>
    <mergeCell ref="F21:J21"/>
    <mergeCell ref="A14:E14"/>
    <mergeCell ref="F14:J14"/>
    <mergeCell ref="A15:E15"/>
    <mergeCell ref="F15:J15"/>
    <mergeCell ref="A16:E16"/>
    <mergeCell ref="F16:J16"/>
    <mergeCell ref="B8:F8"/>
    <mergeCell ref="G8:K8"/>
    <mergeCell ref="B9:F9"/>
    <mergeCell ref="G9:K9"/>
    <mergeCell ref="B10:F10"/>
    <mergeCell ref="G10:K10"/>
  </mergeCells>
  <hyperlinks>
    <hyperlink ref="H27" r:id="rId1"/>
  </hyperlinks>
  <pageMargins left="0.75" right="0.75" top="1" bottom="1" header="0.51180555555555496" footer="0.51180555555555496"/>
  <pageSetup paperSize="9" firstPageNumber="0" orientation="portrait"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5"/>
  <sheetViews>
    <sheetView topLeftCell="A26" zoomScaleNormal="100" workbookViewId="0">
      <selection activeCell="A34" sqref="A34:E34"/>
    </sheetView>
  </sheetViews>
  <sheetFormatPr defaultRowHeight="13.2" x14ac:dyDescent="0.25"/>
  <cols>
    <col min="1" max="1" width="16.109375" customWidth="1"/>
    <col min="2" max="2" width="27" customWidth="1"/>
    <col min="3" max="11" width="8.88671875" customWidth="1"/>
    <col min="12" max="12" width="20.44140625" customWidth="1"/>
    <col min="13" max="1025" width="8.88671875" customWidth="1"/>
  </cols>
  <sheetData>
    <row r="2" spans="1:11" x14ac:dyDescent="0.25">
      <c r="A2" s="183" t="s">
        <v>0</v>
      </c>
      <c r="B2" s="184"/>
    </row>
    <row r="3" spans="1:11" x14ac:dyDescent="0.25">
      <c r="A3" s="185" t="s">
        <v>2</v>
      </c>
      <c r="B3" s="186" t="str">
        <f>Metrics!B3</f>
        <v>Data Group</v>
      </c>
    </row>
    <row r="4" spans="1:11" x14ac:dyDescent="0.25">
      <c r="A4" s="21" t="s">
        <v>5</v>
      </c>
      <c r="B4" s="186">
        <v>2018</v>
      </c>
    </row>
    <row r="5" spans="1:11" x14ac:dyDescent="0.25">
      <c r="A5" s="27" t="s">
        <v>7</v>
      </c>
      <c r="B5" s="187" t="str">
        <f>Metrics!B5</f>
        <v>Jens Jensen</v>
      </c>
    </row>
    <row r="7" spans="1:11" x14ac:dyDescent="0.25">
      <c r="A7" s="188" t="s">
        <v>131</v>
      </c>
    </row>
    <row r="8" spans="1:11" ht="16.5" customHeight="1" x14ac:dyDescent="0.25">
      <c r="A8" s="189" t="s">
        <v>120</v>
      </c>
      <c r="B8" s="11" t="s">
        <v>132</v>
      </c>
      <c r="C8" s="11"/>
      <c r="D8" s="11"/>
      <c r="E8" s="11"/>
      <c r="F8" s="11"/>
      <c r="G8" s="10" t="s">
        <v>133</v>
      </c>
      <c r="H8" s="10"/>
      <c r="I8" s="10"/>
      <c r="J8" s="10"/>
      <c r="K8" s="10"/>
    </row>
    <row r="9" spans="1:11" ht="101.4" customHeight="1" x14ac:dyDescent="0.25">
      <c r="A9" s="190" t="s">
        <v>134</v>
      </c>
      <c r="B9" s="9" t="s">
        <v>265</v>
      </c>
      <c r="C9" s="9"/>
      <c r="D9" s="9"/>
      <c r="E9" s="9"/>
      <c r="F9" s="9"/>
      <c r="G9" s="8" t="s">
        <v>266</v>
      </c>
      <c r="H9" s="8"/>
      <c r="I9" s="8"/>
      <c r="J9" s="8"/>
      <c r="K9" s="8"/>
    </row>
    <row r="10" spans="1:11" ht="138.75" customHeight="1" x14ac:dyDescent="0.25">
      <c r="A10" s="191" t="s">
        <v>137</v>
      </c>
      <c r="B10" s="7" t="s">
        <v>267</v>
      </c>
      <c r="C10" s="7"/>
      <c r="D10" s="7"/>
      <c r="E10" s="7"/>
      <c r="F10" s="7"/>
      <c r="G10" s="8" t="s">
        <v>268</v>
      </c>
      <c r="H10" s="8"/>
      <c r="I10" s="8"/>
      <c r="J10" s="8"/>
      <c r="K10" s="8"/>
    </row>
    <row r="11" spans="1:11" x14ac:dyDescent="0.25">
      <c r="A11" t="s">
        <v>140</v>
      </c>
    </row>
    <row r="13" spans="1:11" x14ac:dyDescent="0.25">
      <c r="A13" s="188" t="s">
        <v>141</v>
      </c>
    </row>
    <row r="14" spans="1:11" x14ac:dyDescent="0.25">
      <c r="A14" s="6" t="s">
        <v>142</v>
      </c>
      <c r="B14" s="6"/>
      <c r="C14" s="6"/>
      <c r="D14" s="6"/>
      <c r="E14" s="6"/>
      <c r="F14" s="10" t="s">
        <v>143</v>
      </c>
      <c r="G14" s="10"/>
      <c r="H14" s="10"/>
      <c r="I14" s="10"/>
      <c r="J14" s="10"/>
    </row>
    <row r="15" spans="1:11" ht="84.75" customHeight="1" x14ac:dyDescent="0.25">
      <c r="A15" s="5" t="s">
        <v>250</v>
      </c>
      <c r="B15" s="5"/>
      <c r="C15" s="5"/>
      <c r="D15" s="5"/>
      <c r="E15" s="5"/>
      <c r="F15" s="4" t="s">
        <v>42</v>
      </c>
      <c r="G15" s="4"/>
      <c r="H15" s="4"/>
      <c r="I15" s="4"/>
      <c r="J15" s="4"/>
    </row>
    <row r="16" spans="1:11" ht="54" customHeight="1" x14ac:dyDescent="0.25">
      <c r="A16" s="3" t="s">
        <v>194</v>
      </c>
      <c r="B16" s="3"/>
      <c r="C16" s="3"/>
      <c r="D16" s="3"/>
      <c r="E16" s="3"/>
      <c r="F16" s="2" t="s">
        <v>251</v>
      </c>
      <c r="G16" s="2"/>
      <c r="H16" s="2"/>
      <c r="I16" s="2"/>
      <c r="J16" s="2"/>
    </row>
    <row r="17" spans="1:12" ht="90" customHeight="1" x14ac:dyDescent="0.25">
      <c r="A17" s="1" t="s">
        <v>174</v>
      </c>
      <c r="B17" s="1"/>
      <c r="C17" s="1"/>
      <c r="D17" s="1"/>
      <c r="E17" s="1"/>
      <c r="F17" s="192" t="s">
        <v>231</v>
      </c>
      <c r="G17" s="192"/>
      <c r="H17" s="192"/>
      <c r="I17" s="192"/>
      <c r="J17" s="192"/>
    </row>
    <row r="19" spans="1:12" x14ac:dyDescent="0.25">
      <c r="A19" s="188" t="s">
        <v>150</v>
      </c>
    </row>
    <row r="20" spans="1:12" x14ac:dyDescent="0.25">
      <c r="A20" s="6" t="s">
        <v>142</v>
      </c>
      <c r="B20" s="6"/>
      <c r="C20" s="6"/>
      <c r="D20" s="6"/>
      <c r="E20" s="6"/>
      <c r="F20" s="10" t="s">
        <v>143</v>
      </c>
      <c r="G20" s="10"/>
      <c r="H20" s="10"/>
      <c r="I20" s="10"/>
      <c r="J20" s="10"/>
    </row>
    <row r="21" spans="1:12" ht="60.75" customHeight="1" x14ac:dyDescent="0.25">
      <c r="A21" s="193" t="s">
        <v>176</v>
      </c>
      <c r="B21" s="193"/>
      <c r="C21" s="193"/>
      <c r="D21" s="193"/>
      <c r="E21" s="193"/>
      <c r="F21" s="2" t="s">
        <v>214</v>
      </c>
      <c r="G21" s="2"/>
      <c r="H21" s="2"/>
      <c r="I21" s="2"/>
      <c r="J21" s="2"/>
    </row>
    <row r="22" spans="1:12" ht="52.5" customHeight="1" x14ac:dyDescent="0.25">
      <c r="A22" s="1" t="s">
        <v>252</v>
      </c>
      <c r="B22" s="1"/>
      <c r="C22" s="1"/>
      <c r="D22" s="1"/>
      <c r="E22" s="1"/>
      <c r="F22" s="192" t="s">
        <v>42</v>
      </c>
      <c r="G22" s="192"/>
      <c r="H22" s="192"/>
      <c r="I22" s="192"/>
      <c r="J22" s="192"/>
    </row>
    <row r="24" spans="1:12" x14ac:dyDescent="0.25">
      <c r="A24" s="188" t="s">
        <v>153</v>
      </c>
    </row>
    <row r="25" spans="1:12" x14ac:dyDescent="0.25">
      <c r="A25" s="6" t="s">
        <v>154</v>
      </c>
      <c r="B25" s="6"/>
      <c r="C25" s="6"/>
      <c r="D25" s="6"/>
      <c r="E25" s="6"/>
      <c r="F25" s="194" t="s">
        <v>155</v>
      </c>
      <c r="G25" s="194"/>
      <c r="H25" s="10" t="s">
        <v>156</v>
      </c>
      <c r="I25" s="10"/>
      <c r="J25" s="10"/>
      <c r="K25" s="10"/>
      <c r="L25" s="10"/>
    </row>
    <row r="26" spans="1:12" ht="55.5" customHeight="1" x14ac:dyDescent="0.25">
      <c r="A26" s="5" t="s">
        <v>257</v>
      </c>
      <c r="B26" s="5"/>
      <c r="C26" s="5"/>
      <c r="D26" s="5"/>
      <c r="E26" s="5"/>
      <c r="F26" s="205" t="s">
        <v>269</v>
      </c>
      <c r="G26" s="205"/>
      <c r="H26" s="221" t="s">
        <v>270</v>
      </c>
      <c r="I26" s="221"/>
      <c r="J26" s="221"/>
      <c r="K26" s="221"/>
      <c r="L26" s="221"/>
    </row>
    <row r="27" spans="1:12" ht="108.6" customHeight="1" x14ac:dyDescent="0.25">
      <c r="A27" s="3" t="s">
        <v>259</v>
      </c>
      <c r="B27" s="3"/>
      <c r="C27" s="3"/>
      <c r="D27" s="3"/>
      <c r="E27" s="3"/>
      <c r="F27" s="198" t="s">
        <v>260</v>
      </c>
      <c r="G27" s="198"/>
      <c r="H27" s="222" t="s">
        <v>271</v>
      </c>
      <c r="I27" s="222"/>
      <c r="J27" s="222"/>
      <c r="K27" s="222"/>
      <c r="L27" s="222"/>
    </row>
    <row r="28" spans="1:12" ht="86.25" customHeight="1" x14ac:dyDescent="0.25">
      <c r="A28" s="1" t="s">
        <v>262</v>
      </c>
      <c r="B28" s="1"/>
      <c r="C28" s="1"/>
      <c r="D28" s="1"/>
      <c r="E28" s="1"/>
      <c r="F28" s="207" t="s">
        <v>263</v>
      </c>
      <c r="G28" s="207"/>
      <c r="H28" s="223" t="s">
        <v>272</v>
      </c>
      <c r="I28" s="223"/>
      <c r="J28" s="223"/>
      <c r="K28" s="223"/>
      <c r="L28" s="223"/>
    </row>
    <row r="29" spans="1:12" ht="112.8" customHeight="1" x14ac:dyDescent="0.25">
      <c r="A29" s="1" t="s">
        <v>244</v>
      </c>
      <c r="B29" s="1"/>
      <c r="C29" s="1"/>
      <c r="D29" s="1"/>
      <c r="E29" s="1"/>
      <c r="F29" s="207">
        <v>43252</v>
      </c>
      <c r="G29" s="207"/>
      <c r="H29" s="214" t="s">
        <v>256</v>
      </c>
      <c r="I29" s="214"/>
      <c r="J29" s="214"/>
      <c r="K29" s="214"/>
      <c r="L29" s="214"/>
    </row>
    <row r="31" spans="1:12" x14ac:dyDescent="0.25">
      <c r="A31" s="188" t="s">
        <v>163</v>
      </c>
      <c r="H31" s="32"/>
      <c r="I31" s="32"/>
      <c r="J31" s="32"/>
      <c r="K31" s="32"/>
      <c r="L31" s="32"/>
    </row>
    <row r="32" spans="1:12" x14ac:dyDescent="0.25">
      <c r="A32" s="6"/>
      <c r="B32" s="6"/>
      <c r="C32" s="6"/>
      <c r="D32" s="6"/>
      <c r="E32" s="6"/>
      <c r="F32" s="194" t="s">
        <v>155</v>
      </c>
      <c r="G32" s="194"/>
      <c r="H32" s="204" t="s">
        <v>156</v>
      </c>
      <c r="I32" s="204"/>
      <c r="J32" s="204"/>
      <c r="K32" s="204"/>
      <c r="L32" s="204"/>
    </row>
    <row r="33" spans="1:12" ht="44.25" customHeight="1" x14ac:dyDescent="0.25">
      <c r="A33" s="5" t="s">
        <v>273</v>
      </c>
      <c r="B33" s="5"/>
      <c r="C33" s="5"/>
      <c r="D33" s="5"/>
      <c r="E33" s="5"/>
      <c r="F33" s="205">
        <v>43404</v>
      </c>
      <c r="G33" s="205"/>
      <c r="H33" s="206" t="s">
        <v>274</v>
      </c>
      <c r="I33" s="206"/>
      <c r="J33" s="206"/>
      <c r="K33" s="206"/>
      <c r="L33" s="206"/>
    </row>
    <row r="34" spans="1:12" ht="44.25" customHeight="1" x14ac:dyDescent="0.25">
      <c r="A34" s="3" t="s">
        <v>275</v>
      </c>
      <c r="B34" s="3"/>
      <c r="C34" s="3"/>
      <c r="D34" s="3"/>
      <c r="E34" s="3"/>
      <c r="F34" s="198">
        <v>43465</v>
      </c>
      <c r="G34" s="198"/>
      <c r="H34" s="2" t="s">
        <v>276</v>
      </c>
      <c r="I34" s="2"/>
      <c r="J34" s="2"/>
      <c r="K34" s="2"/>
      <c r="L34" s="2"/>
    </row>
    <row r="35" spans="1:12" ht="64.2" customHeight="1" x14ac:dyDescent="0.25">
      <c r="A35" s="1" t="s">
        <v>277</v>
      </c>
      <c r="B35" s="1"/>
      <c r="C35" s="1"/>
      <c r="D35" s="1"/>
      <c r="E35" s="1"/>
      <c r="F35" s="207">
        <v>43465</v>
      </c>
      <c r="G35" s="207"/>
      <c r="H35" s="208" t="s">
        <v>278</v>
      </c>
      <c r="I35" s="208"/>
      <c r="J35" s="208"/>
      <c r="K35" s="208"/>
      <c r="L35" s="208"/>
    </row>
  </sheetData>
  <mergeCells count="47">
    <mergeCell ref="A34:E34"/>
    <mergeCell ref="F34:G34"/>
    <mergeCell ref="H34:L34"/>
    <mergeCell ref="A35:E35"/>
    <mergeCell ref="F35:G35"/>
    <mergeCell ref="H35:L35"/>
    <mergeCell ref="A32:E32"/>
    <mergeCell ref="F32:G32"/>
    <mergeCell ref="H32:L32"/>
    <mergeCell ref="A33:E33"/>
    <mergeCell ref="F33:G33"/>
    <mergeCell ref="H33:L33"/>
    <mergeCell ref="A28:E28"/>
    <mergeCell ref="F28:G28"/>
    <mergeCell ref="H28:L28"/>
    <mergeCell ref="A29:E29"/>
    <mergeCell ref="F29:G29"/>
    <mergeCell ref="H29:L29"/>
    <mergeCell ref="A26:E26"/>
    <mergeCell ref="F26:G26"/>
    <mergeCell ref="H26:L26"/>
    <mergeCell ref="A27:E27"/>
    <mergeCell ref="F27:G27"/>
    <mergeCell ref="H27:L27"/>
    <mergeCell ref="A22:E22"/>
    <mergeCell ref="F22:J22"/>
    <mergeCell ref="A25:E25"/>
    <mergeCell ref="F25:G25"/>
    <mergeCell ref="H25:L25"/>
    <mergeCell ref="A17:E17"/>
    <mergeCell ref="F17:J17"/>
    <mergeCell ref="A20:E20"/>
    <mergeCell ref="F20:J20"/>
    <mergeCell ref="A21:E21"/>
    <mergeCell ref="F21:J21"/>
    <mergeCell ref="A14:E14"/>
    <mergeCell ref="F14:J14"/>
    <mergeCell ref="A15:E15"/>
    <mergeCell ref="F15:J15"/>
    <mergeCell ref="A16:E16"/>
    <mergeCell ref="F16:J16"/>
    <mergeCell ref="B8:F8"/>
    <mergeCell ref="G8:K8"/>
    <mergeCell ref="B9:F9"/>
    <mergeCell ref="G9:K9"/>
    <mergeCell ref="B10:F10"/>
    <mergeCell ref="G10:K10"/>
  </mergeCells>
  <hyperlinks>
    <hyperlink ref="H26" r:id="rId1"/>
    <hyperlink ref="H27" r:id="rId2"/>
    <hyperlink ref="H28" r:id="rId3"/>
  </hyperlinks>
  <pageMargins left="0.75" right="0.75" top="1" bottom="1" header="0.51180555555555496" footer="0.51180555555555496"/>
  <pageSetup paperSize="9" firstPageNumber="0" orientation="portrait"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5"/>
  <sheetViews>
    <sheetView tabSelected="1" topLeftCell="A21" zoomScaleNormal="100" workbookViewId="0">
      <selection activeCell="H28" sqref="H28:L28"/>
    </sheetView>
  </sheetViews>
  <sheetFormatPr defaultRowHeight="13.2" x14ac:dyDescent="0.25"/>
  <cols>
    <col min="1" max="1" width="16.109375" customWidth="1"/>
    <col min="2" max="2" width="27" customWidth="1"/>
    <col min="3" max="11" width="8.88671875" customWidth="1"/>
    <col min="12" max="12" width="20.44140625" customWidth="1"/>
    <col min="13" max="1025" width="8.88671875" customWidth="1"/>
  </cols>
  <sheetData>
    <row r="2" spans="1:11" x14ac:dyDescent="0.25">
      <c r="A2" s="183" t="s">
        <v>0</v>
      </c>
      <c r="B2" s="184"/>
    </row>
    <row r="3" spans="1:11" x14ac:dyDescent="0.25">
      <c r="A3" s="185" t="s">
        <v>2</v>
      </c>
      <c r="B3" s="186" t="str">
        <f>Metrics!B3</f>
        <v>Data Group</v>
      </c>
    </row>
    <row r="4" spans="1:11" x14ac:dyDescent="0.25">
      <c r="A4" s="21" t="s">
        <v>5</v>
      </c>
      <c r="B4" s="186">
        <v>2018</v>
      </c>
    </row>
    <row r="5" spans="1:11" x14ac:dyDescent="0.25">
      <c r="A5" s="27" t="s">
        <v>7</v>
      </c>
      <c r="B5" s="187" t="str">
        <f>Metrics!B5</f>
        <v>Jens Jensen</v>
      </c>
    </row>
    <row r="7" spans="1:11" x14ac:dyDescent="0.25">
      <c r="A7" s="188" t="s">
        <v>131</v>
      </c>
    </row>
    <row r="8" spans="1:11" ht="16.5" customHeight="1" x14ac:dyDescent="0.25">
      <c r="A8" s="189" t="s">
        <v>120</v>
      </c>
      <c r="B8" s="11" t="s">
        <v>132</v>
      </c>
      <c r="C8" s="11"/>
      <c r="D8" s="11"/>
      <c r="E8" s="11"/>
      <c r="F8" s="11"/>
      <c r="G8" s="10" t="s">
        <v>133</v>
      </c>
      <c r="H8" s="10"/>
      <c r="I8" s="10"/>
      <c r="J8" s="10"/>
      <c r="K8" s="10"/>
    </row>
    <row r="9" spans="1:11" ht="111" customHeight="1" x14ac:dyDescent="0.25">
      <c r="A9" s="190" t="s">
        <v>134</v>
      </c>
      <c r="B9" s="9" t="s">
        <v>298</v>
      </c>
      <c r="C9" s="9"/>
      <c r="D9" s="9"/>
      <c r="E9" s="9"/>
      <c r="F9" s="9"/>
      <c r="G9" s="8" t="s">
        <v>296</v>
      </c>
      <c r="H9" s="8"/>
      <c r="I9" s="8"/>
      <c r="J9" s="8"/>
      <c r="K9" s="8"/>
    </row>
    <row r="10" spans="1:11" ht="138.75" customHeight="1" x14ac:dyDescent="0.25">
      <c r="A10" s="191" t="s">
        <v>137</v>
      </c>
      <c r="B10" s="7" t="s">
        <v>294</v>
      </c>
      <c r="C10" s="7"/>
      <c r="D10" s="7"/>
      <c r="E10" s="7"/>
      <c r="F10" s="7"/>
      <c r="G10" s="8" t="s">
        <v>295</v>
      </c>
      <c r="H10" s="8"/>
      <c r="I10" s="8"/>
      <c r="J10" s="8"/>
      <c r="K10" s="8"/>
    </row>
    <row r="11" spans="1:11" x14ac:dyDescent="0.25">
      <c r="A11" t="s">
        <v>140</v>
      </c>
    </row>
    <row r="13" spans="1:11" x14ac:dyDescent="0.25">
      <c r="A13" s="188" t="s">
        <v>141</v>
      </c>
    </row>
    <row r="14" spans="1:11" x14ac:dyDescent="0.25">
      <c r="A14" s="6" t="s">
        <v>142</v>
      </c>
      <c r="B14" s="6"/>
      <c r="C14" s="6"/>
      <c r="D14" s="6"/>
      <c r="E14" s="6"/>
      <c r="F14" s="10" t="s">
        <v>143</v>
      </c>
      <c r="G14" s="10"/>
      <c r="H14" s="10"/>
      <c r="I14" s="10"/>
      <c r="J14" s="10"/>
    </row>
    <row r="15" spans="1:11" ht="84.75" customHeight="1" x14ac:dyDescent="0.25">
      <c r="A15" s="5" t="s">
        <v>250</v>
      </c>
      <c r="B15" s="5"/>
      <c r="C15" s="5"/>
      <c r="D15" s="5"/>
      <c r="E15" s="5"/>
      <c r="F15" s="4" t="s">
        <v>42</v>
      </c>
      <c r="G15" s="4"/>
      <c r="H15" s="4"/>
      <c r="I15" s="4"/>
      <c r="J15" s="4"/>
    </row>
    <row r="16" spans="1:11" ht="54" customHeight="1" x14ac:dyDescent="0.25">
      <c r="A16" s="3" t="s">
        <v>297</v>
      </c>
      <c r="B16" s="3"/>
      <c r="C16" s="3"/>
      <c r="D16" s="3"/>
      <c r="E16" s="3"/>
      <c r="F16" s="2" t="s">
        <v>302</v>
      </c>
      <c r="G16" s="2"/>
      <c r="H16" s="2"/>
      <c r="I16" s="2"/>
      <c r="J16" s="2"/>
    </row>
    <row r="17" spans="1:12" ht="90" customHeight="1" x14ac:dyDescent="0.25">
      <c r="A17" s="1"/>
      <c r="B17" s="1"/>
      <c r="C17" s="1"/>
      <c r="D17" s="1"/>
      <c r="E17" s="1"/>
      <c r="F17" s="192"/>
      <c r="G17" s="192"/>
      <c r="H17" s="192"/>
      <c r="I17" s="192"/>
      <c r="J17" s="192"/>
    </row>
    <row r="19" spans="1:12" x14ac:dyDescent="0.25">
      <c r="A19" s="188" t="s">
        <v>150</v>
      </c>
    </row>
    <row r="20" spans="1:12" x14ac:dyDescent="0.25">
      <c r="A20" s="6" t="s">
        <v>142</v>
      </c>
      <c r="B20" s="6"/>
      <c r="C20" s="6"/>
      <c r="D20" s="6"/>
      <c r="E20" s="6"/>
      <c r="F20" s="10" t="s">
        <v>143</v>
      </c>
      <c r="G20" s="10"/>
      <c r="H20" s="10"/>
      <c r="I20" s="10"/>
      <c r="J20" s="10"/>
    </row>
    <row r="21" spans="1:12" ht="60.75" customHeight="1" x14ac:dyDescent="0.25">
      <c r="A21" s="193"/>
      <c r="B21" s="193"/>
      <c r="C21" s="193"/>
      <c r="D21" s="193"/>
      <c r="E21" s="193"/>
      <c r="F21" s="2"/>
      <c r="G21" s="2"/>
      <c r="H21" s="2"/>
      <c r="I21" s="2"/>
      <c r="J21" s="2"/>
    </row>
    <row r="22" spans="1:12" ht="52.5" customHeight="1" x14ac:dyDescent="0.25">
      <c r="A22" s="1" t="s">
        <v>252</v>
      </c>
      <c r="B22" s="1"/>
      <c r="C22" s="1"/>
      <c r="D22" s="1"/>
      <c r="E22" s="1"/>
      <c r="F22" s="192" t="s">
        <v>42</v>
      </c>
      <c r="G22" s="192"/>
      <c r="H22" s="192"/>
      <c r="I22" s="192"/>
      <c r="J22" s="192"/>
    </row>
    <row r="24" spans="1:12" x14ac:dyDescent="0.25">
      <c r="A24" s="188" t="s">
        <v>153</v>
      </c>
    </row>
    <row r="25" spans="1:12" x14ac:dyDescent="0.25">
      <c r="A25" s="6" t="s">
        <v>154</v>
      </c>
      <c r="B25" s="6"/>
      <c r="C25" s="6"/>
      <c r="D25" s="6"/>
      <c r="E25" s="6"/>
      <c r="F25" s="194" t="s">
        <v>155</v>
      </c>
      <c r="G25" s="194"/>
      <c r="H25" s="10" t="s">
        <v>156</v>
      </c>
      <c r="I25" s="10"/>
      <c r="J25" s="10"/>
      <c r="K25" s="10"/>
      <c r="L25" s="10"/>
    </row>
    <row r="26" spans="1:12" ht="55.5" customHeight="1" x14ac:dyDescent="0.25">
      <c r="A26" s="215" t="s">
        <v>273</v>
      </c>
      <c r="B26" s="215"/>
      <c r="C26" s="215"/>
      <c r="D26" s="215"/>
      <c r="E26" s="215"/>
      <c r="F26" s="216">
        <v>43404</v>
      </c>
      <c r="G26" s="216"/>
      <c r="H26" s="211" t="s">
        <v>303</v>
      </c>
      <c r="I26" s="211"/>
      <c r="J26" s="211"/>
      <c r="K26" s="211"/>
      <c r="L26" s="211"/>
    </row>
    <row r="27" spans="1:12" ht="104.4" customHeight="1" x14ac:dyDescent="0.25">
      <c r="A27" s="235" t="s">
        <v>275</v>
      </c>
      <c r="B27" s="235"/>
      <c r="C27" s="235"/>
      <c r="D27" s="235"/>
      <c r="E27" s="235"/>
      <c r="F27" s="236">
        <v>43465</v>
      </c>
      <c r="G27" s="236"/>
      <c r="H27" s="237" t="s">
        <v>307</v>
      </c>
      <c r="I27" s="237"/>
      <c r="J27" s="237"/>
      <c r="K27" s="237"/>
      <c r="L27" s="237"/>
    </row>
    <row r="28" spans="1:12" ht="86.25" customHeight="1" x14ac:dyDescent="0.25">
      <c r="A28" s="1" t="s">
        <v>277</v>
      </c>
      <c r="B28" s="1"/>
      <c r="C28" s="1"/>
      <c r="D28" s="1"/>
      <c r="E28" s="1"/>
      <c r="F28" s="207">
        <v>43465</v>
      </c>
      <c r="G28" s="207"/>
      <c r="H28" s="208" t="s">
        <v>304</v>
      </c>
      <c r="I28" s="208"/>
      <c r="J28" s="208"/>
      <c r="K28" s="208"/>
      <c r="L28" s="208"/>
    </row>
    <row r="29" spans="1:12" ht="16.2" customHeight="1" x14ac:dyDescent="0.25">
      <c r="A29" s="1"/>
      <c r="B29" s="1"/>
      <c r="C29" s="1"/>
      <c r="D29" s="1"/>
      <c r="E29" s="1"/>
      <c r="F29" s="207"/>
      <c r="G29" s="207"/>
      <c r="H29" s="214"/>
      <c r="I29" s="214"/>
      <c r="J29" s="214"/>
      <c r="K29" s="214"/>
      <c r="L29" s="214"/>
    </row>
    <row r="31" spans="1:12" x14ac:dyDescent="0.25">
      <c r="A31" s="188" t="s">
        <v>163</v>
      </c>
      <c r="H31" s="32"/>
      <c r="I31" s="32"/>
      <c r="J31" s="32"/>
      <c r="K31" s="32"/>
      <c r="L31" s="32"/>
    </row>
    <row r="32" spans="1:12" x14ac:dyDescent="0.25">
      <c r="A32" s="6"/>
      <c r="B32" s="6"/>
      <c r="C32" s="6"/>
      <c r="D32" s="6"/>
      <c r="E32" s="6"/>
      <c r="F32" s="194" t="s">
        <v>155</v>
      </c>
      <c r="G32" s="194"/>
      <c r="H32" s="204" t="s">
        <v>156</v>
      </c>
      <c r="I32" s="204"/>
      <c r="J32" s="204"/>
      <c r="K32" s="204"/>
      <c r="L32" s="204"/>
    </row>
    <row r="33" spans="1:12" ht="44.25" customHeight="1" x14ac:dyDescent="0.25">
      <c r="A33" s="5" t="s">
        <v>305</v>
      </c>
      <c r="B33" s="5"/>
      <c r="C33" s="5"/>
      <c r="D33" s="5"/>
      <c r="E33" s="5"/>
      <c r="F33" s="205">
        <v>43555</v>
      </c>
      <c r="G33" s="205"/>
      <c r="H33" s="206" t="s">
        <v>306</v>
      </c>
      <c r="I33" s="206"/>
      <c r="J33" s="206"/>
      <c r="K33" s="206"/>
      <c r="L33" s="206"/>
    </row>
    <row r="34" spans="1:12" ht="44.25" customHeight="1" x14ac:dyDescent="0.25">
      <c r="A34" s="3"/>
      <c r="B34" s="3"/>
      <c r="C34" s="3"/>
      <c r="D34" s="3"/>
      <c r="E34" s="3"/>
      <c r="F34" s="198"/>
      <c r="G34" s="198"/>
      <c r="H34" s="2"/>
      <c r="I34" s="2"/>
      <c r="J34" s="2"/>
      <c r="K34" s="2"/>
      <c r="L34" s="2"/>
    </row>
    <row r="35" spans="1:12" ht="64.2" customHeight="1" x14ac:dyDescent="0.25">
      <c r="A35" s="1"/>
      <c r="B35" s="1"/>
      <c r="C35" s="1"/>
      <c r="D35" s="1"/>
      <c r="E35" s="1"/>
      <c r="F35" s="207"/>
      <c r="G35" s="207"/>
      <c r="H35" s="208"/>
      <c r="I35" s="208"/>
      <c r="J35" s="208"/>
      <c r="K35" s="208"/>
      <c r="L35" s="208"/>
    </row>
  </sheetData>
  <mergeCells count="47">
    <mergeCell ref="A34:E34"/>
    <mergeCell ref="F34:G34"/>
    <mergeCell ref="H34:L34"/>
    <mergeCell ref="A35:E35"/>
    <mergeCell ref="F35:G35"/>
    <mergeCell ref="H35:L35"/>
    <mergeCell ref="A32:E32"/>
    <mergeCell ref="F32:G32"/>
    <mergeCell ref="H32:L32"/>
    <mergeCell ref="A33:E33"/>
    <mergeCell ref="F33:G33"/>
    <mergeCell ref="H33:L33"/>
    <mergeCell ref="A28:E28"/>
    <mergeCell ref="F28:G28"/>
    <mergeCell ref="H28:L28"/>
    <mergeCell ref="A29:E29"/>
    <mergeCell ref="F29:G29"/>
    <mergeCell ref="H29:L29"/>
    <mergeCell ref="A26:E26"/>
    <mergeCell ref="F26:G26"/>
    <mergeCell ref="H26:L26"/>
    <mergeCell ref="A27:E27"/>
    <mergeCell ref="F27:G27"/>
    <mergeCell ref="H27:L27"/>
    <mergeCell ref="A22:E22"/>
    <mergeCell ref="F22:J22"/>
    <mergeCell ref="A25:E25"/>
    <mergeCell ref="F25:G25"/>
    <mergeCell ref="H25:L25"/>
    <mergeCell ref="A17:E17"/>
    <mergeCell ref="F17:J17"/>
    <mergeCell ref="A20:E20"/>
    <mergeCell ref="F20:J20"/>
    <mergeCell ref="A21:E21"/>
    <mergeCell ref="F21:J21"/>
    <mergeCell ref="A14:E14"/>
    <mergeCell ref="F14:J14"/>
    <mergeCell ref="A15:E15"/>
    <mergeCell ref="F15:J15"/>
    <mergeCell ref="A16:E16"/>
    <mergeCell ref="F16:J16"/>
    <mergeCell ref="B8:F8"/>
    <mergeCell ref="G8:K8"/>
    <mergeCell ref="B9:F9"/>
    <mergeCell ref="G9:K9"/>
    <mergeCell ref="B10:F10"/>
    <mergeCell ref="G10:K10"/>
  </mergeCells>
  <pageMargins left="0.75" right="0.75" top="1" bottom="1" header="0.51180555555555496" footer="0.51180555555555496"/>
  <pageSetup paperSize="9" firstPageNumber="0" orientation="portrait"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9"/>
  <sheetViews>
    <sheetView zoomScaleNormal="100" workbookViewId="0">
      <selection activeCell="O13" sqref="O13"/>
    </sheetView>
  </sheetViews>
  <sheetFormatPr defaultRowHeight="13.2" x14ac:dyDescent="0.25"/>
  <cols>
    <col min="1" max="1025" width="8.6640625" customWidth="1"/>
  </cols>
  <sheetData>
    <row r="2" spans="2:13" x14ac:dyDescent="0.25">
      <c r="B2" s="188" t="s">
        <v>279</v>
      </c>
    </row>
    <row r="3" spans="2:13" x14ac:dyDescent="0.25">
      <c r="B3" s="6" t="s">
        <v>280</v>
      </c>
      <c r="C3" s="6"/>
      <c r="D3" s="6"/>
      <c r="E3" s="6"/>
      <c r="F3" s="6"/>
      <c r="G3" s="194" t="s">
        <v>281</v>
      </c>
      <c r="H3" s="194"/>
      <c r="I3" s="204" t="s">
        <v>282</v>
      </c>
      <c r="J3" s="204"/>
      <c r="K3" s="204"/>
      <c r="L3" s="204"/>
      <c r="M3" s="204"/>
    </row>
    <row r="4" spans="2:13" x14ac:dyDescent="0.25">
      <c r="B4" s="5"/>
      <c r="C4" s="5"/>
      <c r="D4" s="5"/>
      <c r="E4" s="5"/>
      <c r="F4" s="5"/>
      <c r="G4" s="224"/>
      <c r="H4" s="224"/>
      <c r="I4" s="225"/>
      <c r="J4" s="225"/>
      <c r="K4" s="225"/>
      <c r="L4" s="225"/>
      <c r="M4" s="225"/>
    </row>
    <row r="5" spans="2:13" x14ac:dyDescent="0.25">
      <c r="B5" s="226"/>
      <c r="C5" s="226"/>
      <c r="D5" s="226"/>
      <c r="E5" s="226"/>
      <c r="F5" s="226"/>
      <c r="G5" s="227"/>
      <c r="H5" s="227"/>
      <c r="I5" s="225"/>
      <c r="J5" s="225"/>
      <c r="K5" s="225"/>
      <c r="L5" s="225"/>
      <c r="M5" s="225"/>
    </row>
    <row r="6" spans="2:13" x14ac:dyDescent="0.25">
      <c r="B6" s="6" t="s">
        <v>283</v>
      </c>
      <c r="C6" s="6"/>
      <c r="D6" s="6"/>
      <c r="E6" s="6"/>
      <c r="F6" s="6"/>
      <c r="G6" s="194" t="s">
        <v>281</v>
      </c>
      <c r="H6" s="194"/>
      <c r="I6" s="204" t="s">
        <v>282</v>
      </c>
      <c r="J6" s="204"/>
      <c r="K6" s="204"/>
      <c r="L6" s="204"/>
      <c r="M6" s="204"/>
    </row>
    <row r="7" spans="2:13" ht="44.25" customHeight="1" x14ac:dyDescent="0.25">
      <c r="B7" s="228" t="s">
        <v>284</v>
      </c>
      <c r="C7" s="228"/>
      <c r="D7" s="228"/>
      <c r="E7" s="228"/>
      <c r="F7" s="228"/>
      <c r="G7" s="229">
        <v>42460</v>
      </c>
      <c r="H7" s="229"/>
      <c r="I7" s="2" t="s">
        <v>285</v>
      </c>
      <c r="J7" s="2"/>
      <c r="K7" s="2"/>
      <c r="L7" s="2"/>
      <c r="M7" s="2"/>
    </row>
    <row r="8" spans="2:13" x14ac:dyDescent="0.25">
      <c r="B8" s="230"/>
      <c r="C8" s="230"/>
      <c r="D8" s="230"/>
      <c r="E8" s="230"/>
      <c r="F8" s="230"/>
      <c r="G8" s="231"/>
      <c r="H8" s="231"/>
      <c r="I8" s="232"/>
      <c r="J8" s="232"/>
      <c r="K8" s="232"/>
      <c r="L8" s="232"/>
      <c r="M8" s="232"/>
    </row>
    <row r="9" spans="2:13" x14ac:dyDescent="0.25">
      <c r="B9" s="6" t="s">
        <v>286</v>
      </c>
      <c r="C9" s="6"/>
      <c r="D9" s="6"/>
      <c r="E9" s="6"/>
      <c r="F9" s="6"/>
      <c r="G9" s="194" t="s">
        <v>281</v>
      </c>
      <c r="H9" s="194"/>
      <c r="I9" s="204" t="s">
        <v>282</v>
      </c>
      <c r="J9" s="204"/>
      <c r="K9" s="204"/>
      <c r="L9" s="204"/>
      <c r="M9" s="204"/>
    </row>
    <row r="10" spans="2:13" x14ac:dyDescent="0.25">
      <c r="B10" s="228"/>
      <c r="C10" s="228"/>
      <c r="D10" s="228"/>
      <c r="E10" s="228"/>
      <c r="F10" s="228"/>
      <c r="G10" s="229"/>
      <c r="H10" s="229"/>
      <c r="I10" s="233"/>
      <c r="J10" s="233"/>
      <c r="K10" s="233"/>
      <c r="L10" s="233"/>
      <c r="M10" s="233"/>
    </row>
    <row r="11" spans="2:13" x14ac:dyDescent="0.25">
      <c r="B11" s="230"/>
      <c r="C11" s="230"/>
      <c r="D11" s="230"/>
      <c r="E11" s="230"/>
      <c r="F11" s="230"/>
      <c r="G11" s="231"/>
      <c r="H11" s="231"/>
      <c r="I11" s="232"/>
      <c r="J11" s="232"/>
      <c r="K11" s="232"/>
      <c r="L11" s="232"/>
      <c r="M11" s="232"/>
    </row>
    <row r="12" spans="2:13" x14ac:dyDescent="0.25">
      <c r="B12" s="6" t="s">
        <v>287</v>
      </c>
      <c r="C12" s="6"/>
      <c r="D12" s="6"/>
      <c r="E12" s="6"/>
      <c r="F12" s="6"/>
      <c r="G12" s="194" t="s">
        <v>281</v>
      </c>
      <c r="H12" s="194"/>
      <c r="I12" s="204" t="s">
        <v>282</v>
      </c>
      <c r="J12" s="204"/>
      <c r="K12" s="204"/>
      <c r="L12" s="204"/>
      <c r="M12" s="204"/>
    </row>
    <row r="13" spans="2:13" x14ac:dyDescent="0.25">
      <c r="B13" s="228" t="s">
        <v>288</v>
      </c>
      <c r="C13" s="228"/>
      <c r="D13" s="228"/>
      <c r="E13" s="228"/>
      <c r="F13" s="228"/>
      <c r="G13" s="229">
        <v>42074</v>
      </c>
      <c r="H13" s="229"/>
      <c r="I13" s="233"/>
      <c r="J13" s="233"/>
      <c r="K13" s="233"/>
      <c r="L13" s="233"/>
      <c r="M13" s="233"/>
    </row>
    <row r="14" spans="2:13" x14ac:dyDescent="0.25">
      <c r="B14" s="230"/>
      <c r="C14" s="230"/>
      <c r="D14" s="230"/>
      <c r="E14" s="230"/>
      <c r="F14" s="230"/>
      <c r="G14" s="231"/>
      <c r="H14" s="231"/>
      <c r="I14" s="232"/>
      <c r="J14" s="232"/>
      <c r="K14" s="232"/>
      <c r="L14" s="232"/>
      <c r="M14" s="232"/>
    </row>
    <row r="15" spans="2:13" x14ac:dyDescent="0.25">
      <c r="B15" s="6" t="s">
        <v>289</v>
      </c>
      <c r="C15" s="6"/>
      <c r="D15" s="6"/>
      <c r="E15" s="6"/>
      <c r="F15" s="6"/>
      <c r="G15" s="194" t="s">
        <v>281</v>
      </c>
      <c r="H15" s="194"/>
      <c r="I15" s="204" t="s">
        <v>282</v>
      </c>
      <c r="J15" s="204"/>
      <c r="K15" s="204"/>
      <c r="L15" s="204"/>
      <c r="M15" s="204"/>
    </row>
    <row r="16" spans="2:13" x14ac:dyDescent="0.25">
      <c r="B16" s="228"/>
      <c r="C16" s="228"/>
      <c r="D16" s="228"/>
      <c r="E16" s="228"/>
      <c r="F16" s="228"/>
      <c r="G16" s="229"/>
      <c r="H16" s="229"/>
      <c r="I16" s="233"/>
      <c r="J16" s="233"/>
      <c r="K16" s="233"/>
      <c r="L16" s="233"/>
      <c r="M16" s="233"/>
    </row>
    <row r="17" spans="2:13" x14ac:dyDescent="0.25">
      <c r="B17" s="230"/>
      <c r="C17" s="230"/>
      <c r="D17" s="230"/>
      <c r="E17" s="230"/>
      <c r="F17" s="230"/>
      <c r="G17" s="231"/>
      <c r="H17" s="231"/>
      <c r="I17" s="232"/>
      <c r="J17" s="232"/>
      <c r="K17" s="232"/>
      <c r="L17" s="232"/>
      <c r="M17" s="232"/>
    </row>
    <row r="18" spans="2:13" x14ac:dyDescent="0.25">
      <c r="B18" s="6" t="s">
        <v>290</v>
      </c>
      <c r="C18" s="6"/>
      <c r="D18" s="6"/>
      <c r="E18" s="6"/>
      <c r="F18" s="6"/>
      <c r="G18" s="194" t="s">
        <v>281</v>
      </c>
      <c r="H18" s="194"/>
      <c r="I18" s="204" t="s">
        <v>282</v>
      </c>
      <c r="J18" s="204"/>
      <c r="K18" s="204"/>
      <c r="L18" s="204"/>
      <c r="M18" s="204"/>
    </row>
    <row r="19" spans="2:13" x14ac:dyDescent="0.25">
      <c r="B19" s="228"/>
      <c r="C19" s="228"/>
      <c r="D19" s="228"/>
      <c r="E19" s="228"/>
      <c r="F19" s="228"/>
      <c r="G19" s="229"/>
      <c r="H19" s="229"/>
      <c r="I19" s="233"/>
      <c r="J19" s="233"/>
      <c r="K19" s="233"/>
      <c r="L19" s="233"/>
      <c r="M19" s="233"/>
    </row>
    <row r="20" spans="2:13" x14ac:dyDescent="0.25">
      <c r="B20" s="230"/>
      <c r="C20" s="230"/>
      <c r="D20" s="230"/>
      <c r="E20" s="230"/>
      <c r="F20" s="230"/>
      <c r="G20" s="231"/>
      <c r="H20" s="231"/>
      <c r="I20" s="232"/>
      <c r="J20" s="232"/>
      <c r="K20" s="232"/>
      <c r="L20" s="232"/>
      <c r="M20" s="232"/>
    </row>
    <row r="21" spans="2:13" x14ac:dyDescent="0.25">
      <c r="B21" s="6" t="s">
        <v>291</v>
      </c>
      <c r="C21" s="6"/>
      <c r="D21" s="6"/>
      <c r="E21" s="6"/>
      <c r="F21" s="6"/>
      <c r="G21" s="194" t="s">
        <v>281</v>
      </c>
      <c r="H21" s="194"/>
      <c r="I21" s="204" t="s">
        <v>282</v>
      </c>
      <c r="J21" s="204"/>
      <c r="K21" s="204"/>
      <c r="L21" s="204"/>
      <c r="M21" s="204"/>
    </row>
    <row r="22" spans="2:13" x14ac:dyDescent="0.25">
      <c r="B22" s="228"/>
      <c r="C22" s="228"/>
      <c r="D22" s="228"/>
      <c r="E22" s="228"/>
      <c r="F22" s="228"/>
      <c r="G22" s="229"/>
      <c r="H22" s="229"/>
      <c r="I22" s="233"/>
      <c r="J22" s="233"/>
      <c r="K22" s="233"/>
      <c r="L22" s="233"/>
      <c r="M22" s="233"/>
    </row>
    <row r="23" spans="2:13" x14ac:dyDescent="0.25">
      <c r="B23" s="230"/>
      <c r="C23" s="230"/>
      <c r="D23" s="230"/>
      <c r="E23" s="230"/>
      <c r="F23" s="230"/>
      <c r="G23" s="231"/>
      <c r="H23" s="231"/>
      <c r="I23" s="232"/>
      <c r="J23" s="232"/>
      <c r="K23" s="232"/>
      <c r="L23" s="232"/>
      <c r="M23" s="232"/>
    </row>
    <row r="24" spans="2:13" x14ac:dyDescent="0.25">
      <c r="B24" s="6" t="s">
        <v>292</v>
      </c>
      <c r="C24" s="6"/>
      <c r="D24" s="6"/>
      <c r="E24" s="6"/>
      <c r="F24" s="6"/>
      <c r="G24" s="194" t="s">
        <v>281</v>
      </c>
      <c r="H24" s="194"/>
      <c r="I24" s="204" t="s">
        <v>282</v>
      </c>
      <c r="J24" s="204"/>
      <c r="K24" s="204"/>
      <c r="L24" s="204"/>
      <c r="M24" s="204"/>
    </row>
    <row r="25" spans="2:13" x14ac:dyDescent="0.25">
      <c r="B25" s="228"/>
      <c r="C25" s="228"/>
      <c r="D25" s="228"/>
      <c r="E25" s="228"/>
      <c r="F25" s="228"/>
      <c r="G25" s="229"/>
      <c r="H25" s="229"/>
      <c r="I25" s="233"/>
      <c r="J25" s="233"/>
      <c r="K25" s="233"/>
      <c r="L25" s="233"/>
      <c r="M25" s="233"/>
    </row>
    <row r="26" spans="2:13" x14ac:dyDescent="0.25">
      <c r="B26" s="230"/>
      <c r="C26" s="230"/>
      <c r="D26" s="230"/>
      <c r="E26" s="230"/>
      <c r="F26" s="230"/>
      <c r="G26" s="231"/>
      <c r="H26" s="231"/>
      <c r="I26" s="232"/>
      <c r="J26" s="232"/>
      <c r="K26" s="232"/>
      <c r="L26" s="232"/>
      <c r="M26" s="232"/>
    </row>
    <row r="27" spans="2:13" x14ac:dyDescent="0.25">
      <c r="B27" s="6" t="s">
        <v>293</v>
      </c>
      <c r="C27" s="6"/>
      <c r="D27" s="6"/>
      <c r="E27" s="6"/>
      <c r="F27" s="6"/>
      <c r="G27" s="194" t="s">
        <v>281</v>
      </c>
      <c r="H27" s="194"/>
      <c r="I27" s="204" t="s">
        <v>282</v>
      </c>
      <c r="J27" s="204"/>
      <c r="K27" s="204"/>
      <c r="L27" s="204"/>
      <c r="M27" s="204"/>
    </row>
    <row r="28" spans="2:13" x14ac:dyDescent="0.25">
      <c r="B28" s="228"/>
      <c r="C28" s="228"/>
      <c r="D28" s="228"/>
      <c r="E28" s="228"/>
      <c r="F28" s="228"/>
      <c r="G28" s="229"/>
      <c r="H28" s="229"/>
      <c r="I28" s="233"/>
      <c r="J28" s="233"/>
      <c r="K28" s="233"/>
      <c r="L28" s="233"/>
      <c r="M28" s="233"/>
    </row>
    <row r="29" spans="2:13" x14ac:dyDescent="0.25">
      <c r="B29" s="230"/>
      <c r="C29" s="230"/>
      <c r="D29" s="230"/>
      <c r="E29" s="230"/>
      <c r="F29" s="230"/>
      <c r="G29" s="231"/>
      <c r="H29" s="231"/>
      <c r="I29" s="232"/>
      <c r="J29" s="232"/>
      <c r="K29" s="232"/>
      <c r="L29" s="232"/>
      <c r="M29" s="232"/>
    </row>
  </sheetData>
  <mergeCells count="81">
    <mergeCell ref="B29:F29"/>
    <mergeCell ref="G29:H29"/>
    <mergeCell ref="I29:M29"/>
    <mergeCell ref="B27:F27"/>
    <mergeCell ref="G27:H27"/>
    <mergeCell ref="I27:M27"/>
    <mergeCell ref="B28:F28"/>
    <mergeCell ref="G28:H28"/>
    <mergeCell ref="I28:M28"/>
    <mergeCell ref="B25:F25"/>
    <mergeCell ref="G25:H25"/>
    <mergeCell ref="I25:M25"/>
    <mergeCell ref="B26:F26"/>
    <mergeCell ref="G26:H26"/>
    <mergeCell ref="I26:M26"/>
    <mergeCell ref="B23:F23"/>
    <mergeCell ref="G23:H23"/>
    <mergeCell ref="I23:M23"/>
    <mergeCell ref="B24:F24"/>
    <mergeCell ref="G24:H24"/>
    <mergeCell ref="I24:M24"/>
    <mergeCell ref="B21:F21"/>
    <mergeCell ref="G21:H21"/>
    <mergeCell ref="I21:M21"/>
    <mergeCell ref="B22:F22"/>
    <mergeCell ref="G22:H22"/>
    <mergeCell ref="I22:M22"/>
    <mergeCell ref="B19:F19"/>
    <mergeCell ref="G19:H19"/>
    <mergeCell ref="I19:M19"/>
    <mergeCell ref="B20:F20"/>
    <mergeCell ref="G20:H20"/>
    <mergeCell ref="I20:M20"/>
    <mergeCell ref="B17:F17"/>
    <mergeCell ref="G17:H17"/>
    <mergeCell ref="I17:M17"/>
    <mergeCell ref="B18:F18"/>
    <mergeCell ref="G18:H18"/>
    <mergeCell ref="I18:M18"/>
    <mergeCell ref="B15:F15"/>
    <mergeCell ref="G15:H15"/>
    <mergeCell ref="I15:M15"/>
    <mergeCell ref="B16:F16"/>
    <mergeCell ref="G16:H16"/>
    <mergeCell ref="I16:M16"/>
    <mergeCell ref="B13:F13"/>
    <mergeCell ref="G13:H13"/>
    <mergeCell ref="I13:M13"/>
    <mergeCell ref="B14:F14"/>
    <mergeCell ref="G14:H14"/>
    <mergeCell ref="I14:M14"/>
    <mergeCell ref="B11:F11"/>
    <mergeCell ref="G11:H11"/>
    <mergeCell ref="I11:M11"/>
    <mergeCell ref="B12:F12"/>
    <mergeCell ref="G12:H12"/>
    <mergeCell ref="I12:M12"/>
    <mergeCell ref="B9:F9"/>
    <mergeCell ref="G9:H9"/>
    <mergeCell ref="I9:M9"/>
    <mergeCell ref="B10:F10"/>
    <mergeCell ref="G10:H10"/>
    <mergeCell ref="I10:M10"/>
    <mergeCell ref="B7:F7"/>
    <mergeCell ref="G7:H7"/>
    <mergeCell ref="I7:M7"/>
    <mergeCell ref="B8:F8"/>
    <mergeCell ref="G8:H8"/>
    <mergeCell ref="I8:M8"/>
    <mergeCell ref="B5:F5"/>
    <mergeCell ref="G5:H5"/>
    <mergeCell ref="I5:M5"/>
    <mergeCell ref="B6:F6"/>
    <mergeCell ref="G6:H6"/>
    <mergeCell ref="I6:M6"/>
    <mergeCell ref="B3:F3"/>
    <mergeCell ref="G3:H3"/>
    <mergeCell ref="I3:M3"/>
    <mergeCell ref="B4:F4"/>
    <mergeCell ref="G4:H4"/>
    <mergeCell ref="I4:M4"/>
  </mergeCells>
  <pageMargins left="0.7" right="0.7" top="0.75" bottom="0.75" header="0.51180555555555496" footer="0.51180555555555496"/>
  <pageSetup paperSize="9"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19"/>
  <sheetViews>
    <sheetView zoomScaleNormal="100" workbookViewId="0">
      <selection activeCell="D10" sqref="D10"/>
    </sheetView>
  </sheetViews>
  <sheetFormatPr defaultRowHeight="13.2" x14ac:dyDescent="0.25"/>
  <cols>
    <col min="1" max="1" width="12.44140625" style="85" customWidth="1"/>
    <col min="2" max="2" width="27" style="85" customWidth="1"/>
    <col min="3" max="3" width="22.109375" style="85" customWidth="1"/>
    <col min="4" max="1025" width="8.88671875" style="85" customWidth="1"/>
  </cols>
  <sheetData>
    <row r="2" spans="1:9" x14ac:dyDescent="0.25">
      <c r="A2" s="87" t="s">
        <v>0</v>
      </c>
      <c r="B2" s="114"/>
    </row>
    <row r="3" spans="1:9" x14ac:dyDescent="0.25">
      <c r="A3" s="115" t="s">
        <v>2</v>
      </c>
      <c r="B3" s="116" t="str">
        <f>Metrics!B3</f>
        <v>Data Group</v>
      </c>
    </row>
    <row r="4" spans="1:9" x14ac:dyDescent="0.25">
      <c r="A4" s="95" t="s">
        <v>5</v>
      </c>
      <c r="B4" s="117">
        <f>Metrics!B4</f>
        <v>2018</v>
      </c>
    </row>
    <row r="5" spans="1:9" x14ac:dyDescent="0.25">
      <c r="A5" s="99" t="s">
        <v>7</v>
      </c>
      <c r="B5" s="118" t="str">
        <f>Metrics!B5</f>
        <v>Jens Jensen</v>
      </c>
    </row>
    <row r="7" spans="1:9" x14ac:dyDescent="0.25">
      <c r="A7" s="119" t="s">
        <v>116</v>
      </c>
      <c r="B7" s="119"/>
      <c r="C7" s="119"/>
    </row>
    <row r="8" spans="1:9" ht="13.5" customHeight="1" x14ac:dyDescent="0.25">
      <c r="A8" s="120"/>
      <c r="B8" s="121"/>
      <c r="C8" s="122"/>
      <c r="D8" s="13" t="s">
        <v>117</v>
      </c>
      <c r="E8" s="13"/>
      <c r="F8" s="13"/>
      <c r="G8" s="12" t="s">
        <v>118</v>
      </c>
      <c r="H8" s="12"/>
      <c r="I8" s="12"/>
    </row>
    <row r="9" spans="1:9" x14ac:dyDescent="0.25">
      <c r="A9" s="123" t="s">
        <v>119</v>
      </c>
      <c r="B9" s="124" t="s">
        <v>120</v>
      </c>
      <c r="C9" s="124" t="s">
        <v>121</v>
      </c>
      <c r="D9" s="125" t="s">
        <v>122</v>
      </c>
      <c r="E9" s="126" t="s">
        <v>123</v>
      </c>
      <c r="F9" s="127" t="s">
        <v>124</v>
      </c>
      <c r="G9" s="128" t="s">
        <v>122</v>
      </c>
      <c r="H9" s="126" t="s">
        <v>123</v>
      </c>
      <c r="I9" s="129" t="s">
        <v>124</v>
      </c>
    </row>
    <row r="10" spans="1:9" x14ac:dyDescent="0.25">
      <c r="A10" s="130"/>
      <c r="B10" s="131"/>
      <c r="C10" s="132" t="s">
        <v>8</v>
      </c>
      <c r="D10" s="133">
        <v>0.2</v>
      </c>
      <c r="E10" s="134">
        <v>0.2</v>
      </c>
      <c r="F10" s="135">
        <v>0.2</v>
      </c>
      <c r="G10" s="136"/>
      <c r="H10" s="137"/>
      <c r="I10" s="135"/>
    </row>
    <row r="11" spans="1:9" x14ac:dyDescent="0.25">
      <c r="A11" s="138"/>
      <c r="B11" s="139"/>
      <c r="C11" s="140" t="s">
        <v>125</v>
      </c>
      <c r="D11" s="141">
        <v>1</v>
      </c>
      <c r="E11" s="142">
        <v>1</v>
      </c>
      <c r="F11" s="143">
        <v>1</v>
      </c>
      <c r="G11" s="144"/>
      <c r="H11" s="145"/>
      <c r="I11" s="146"/>
    </row>
    <row r="12" spans="1:9" x14ac:dyDescent="0.25">
      <c r="A12" s="147"/>
      <c r="B12" s="147"/>
      <c r="C12" s="140" t="s">
        <v>102</v>
      </c>
      <c r="D12" s="141">
        <v>0.8</v>
      </c>
      <c r="E12" s="142">
        <v>0.8</v>
      </c>
      <c r="F12" s="143">
        <v>0.8</v>
      </c>
      <c r="G12" s="141"/>
      <c r="H12" s="142"/>
      <c r="I12" s="143"/>
    </row>
    <row r="13" spans="1:9" x14ac:dyDescent="0.25">
      <c r="A13" s="147"/>
      <c r="B13" s="147"/>
      <c r="C13" s="148" t="s">
        <v>97</v>
      </c>
      <c r="D13" s="141">
        <v>1</v>
      </c>
      <c r="E13" s="142">
        <v>1</v>
      </c>
      <c r="F13" s="143">
        <v>1</v>
      </c>
      <c r="G13" s="141"/>
      <c r="H13" s="142"/>
      <c r="I13" s="143"/>
    </row>
    <row r="14" spans="1:9" x14ac:dyDescent="0.25">
      <c r="A14" s="147"/>
      <c r="B14" s="147"/>
      <c r="C14" s="148"/>
      <c r="D14" s="141"/>
      <c r="E14" s="142"/>
      <c r="F14" s="149"/>
      <c r="G14" s="141"/>
      <c r="H14" s="142"/>
      <c r="I14" s="143"/>
    </row>
    <row r="15" spans="1:9" x14ac:dyDescent="0.25">
      <c r="A15" s="150"/>
      <c r="B15" s="151"/>
      <c r="C15" s="152"/>
      <c r="D15" s="153"/>
      <c r="E15" s="154"/>
      <c r="F15" s="155"/>
      <c r="G15" s="153"/>
      <c r="H15" s="154"/>
      <c r="I15" s="156"/>
    </row>
    <row r="16" spans="1:9" x14ac:dyDescent="0.25">
      <c r="A16" s="157" t="s">
        <v>126</v>
      </c>
      <c r="B16" s="158"/>
      <c r="C16" s="159"/>
      <c r="D16" s="160">
        <f t="shared" ref="D16:I16" si="0">SUM(D10:D15)</f>
        <v>3</v>
      </c>
      <c r="E16" s="161">
        <f t="shared" si="0"/>
        <v>3</v>
      </c>
      <c r="F16" s="162">
        <f t="shared" si="0"/>
        <v>3</v>
      </c>
      <c r="G16" s="160">
        <f t="shared" si="0"/>
        <v>0</v>
      </c>
      <c r="H16" s="161">
        <f t="shared" si="0"/>
        <v>0</v>
      </c>
      <c r="I16" s="162">
        <f t="shared" si="0"/>
        <v>0</v>
      </c>
    </row>
    <row r="19" ht="13.5" customHeight="1" x14ac:dyDescent="0.25"/>
  </sheetData>
  <mergeCells count="2">
    <mergeCell ref="D8:F8"/>
    <mergeCell ref="G8:I8"/>
  </mergeCells>
  <pageMargins left="0.74791666666666701" right="0.74791666666666701" top="0.98402777777777795" bottom="0.9840277777777779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19"/>
  <sheetViews>
    <sheetView zoomScaleNormal="100" workbookViewId="0">
      <selection activeCell="D10" sqref="D10"/>
    </sheetView>
  </sheetViews>
  <sheetFormatPr defaultRowHeight="13.2" x14ac:dyDescent="0.25"/>
  <cols>
    <col min="1" max="1" width="12.44140625" style="85" customWidth="1"/>
    <col min="2" max="2" width="27" style="85" customWidth="1"/>
    <col min="3" max="3" width="22.109375" style="85" customWidth="1"/>
    <col min="4" max="1025" width="8.88671875" style="85" customWidth="1"/>
  </cols>
  <sheetData>
    <row r="2" spans="1:9" x14ac:dyDescent="0.25">
      <c r="A2" s="87" t="s">
        <v>0</v>
      </c>
      <c r="B2" s="114"/>
    </row>
    <row r="3" spans="1:9" x14ac:dyDescent="0.25">
      <c r="A3" s="115" t="s">
        <v>2</v>
      </c>
      <c r="B3" s="116" t="str">
        <f>Metrics!B3</f>
        <v>Data Group</v>
      </c>
    </row>
    <row r="4" spans="1:9" x14ac:dyDescent="0.25">
      <c r="A4" s="95" t="s">
        <v>5</v>
      </c>
      <c r="B4" s="117">
        <f>Metrics!B4</f>
        <v>2018</v>
      </c>
    </row>
    <row r="5" spans="1:9" x14ac:dyDescent="0.25">
      <c r="A5" s="99" t="s">
        <v>7</v>
      </c>
      <c r="B5" s="118" t="str">
        <f>Metrics!B5</f>
        <v>Jens Jensen</v>
      </c>
    </row>
    <row r="7" spans="1:9" x14ac:dyDescent="0.25">
      <c r="A7" s="119" t="s">
        <v>116</v>
      </c>
      <c r="B7" s="119"/>
      <c r="C7" s="119"/>
    </row>
    <row r="8" spans="1:9" ht="13.5" customHeight="1" x14ac:dyDescent="0.25">
      <c r="A8" s="120"/>
      <c r="B8" s="121"/>
      <c r="C8" s="122"/>
      <c r="D8" s="13" t="s">
        <v>117</v>
      </c>
      <c r="E8" s="13"/>
      <c r="F8" s="13"/>
      <c r="G8" s="12" t="s">
        <v>118</v>
      </c>
      <c r="H8" s="12"/>
      <c r="I8" s="12"/>
    </row>
    <row r="9" spans="1:9" x14ac:dyDescent="0.25">
      <c r="A9" s="123" t="s">
        <v>119</v>
      </c>
      <c r="B9" s="124" t="s">
        <v>120</v>
      </c>
      <c r="C9" s="124" t="s">
        <v>121</v>
      </c>
      <c r="D9" s="125" t="s">
        <v>122</v>
      </c>
      <c r="E9" s="126" t="s">
        <v>123</v>
      </c>
      <c r="F9" s="127" t="s">
        <v>124</v>
      </c>
      <c r="G9" s="128" t="s">
        <v>122</v>
      </c>
      <c r="H9" s="126" t="s">
        <v>123</v>
      </c>
      <c r="I9" s="129" t="s">
        <v>124</v>
      </c>
    </row>
    <row r="10" spans="1:9" x14ac:dyDescent="0.25">
      <c r="A10" s="130"/>
      <c r="B10" s="131"/>
      <c r="C10" s="132" t="s">
        <v>8</v>
      </c>
      <c r="D10" s="133">
        <v>0.2</v>
      </c>
      <c r="E10" s="134">
        <v>0.2</v>
      </c>
      <c r="F10" s="135">
        <v>0.2</v>
      </c>
      <c r="G10" s="136"/>
      <c r="H10" s="137"/>
      <c r="I10" s="135"/>
    </row>
    <row r="11" spans="1:9" x14ac:dyDescent="0.25">
      <c r="A11" s="138"/>
      <c r="B11" s="139"/>
      <c r="C11" s="163" t="s">
        <v>125</v>
      </c>
      <c r="D11" s="141">
        <v>1</v>
      </c>
      <c r="E11" s="142">
        <v>1</v>
      </c>
      <c r="F11" s="143">
        <v>1</v>
      </c>
      <c r="G11" s="144"/>
      <c r="H11" s="145"/>
      <c r="I11" s="146"/>
    </row>
    <row r="12" spans="1:9" x14ac:dyDescent="0.25">
      <c r="A12" s="147"/>
      <c r="B12" s="147"/>
      <c r="C12" s="163" t="s">
        <v>102</v>
      </c>
      <c r="D12" s="141">
        <v>0.8</v>
      </c>
      <c r="E12" s="142">
        <v>0.8</v>
      </c>
      <c r="F12" s="143">
        <v>0.8</v>
      </c>
      <c r="G12" s="141"/>
      <c r="H12" s="142"/>
      <c r="I12" s="143"/>
    </row>
    <row r="13" spans="1:9" x14ac:dyDescent="0.25">
      <c r="A13" s="147"/>
      <c r="B13" s="147"/>
      <c r="C13" s="164" t="s">
        <v>97</v>
      </c>
      <c r="D13" s="141">
        <v>1</v>
      </c>
      <c r="E13" s="142">
        <v>1</v>
      </c>
      <c r="F13" s="143">
        <v>1</v>
      </c>
      <c r="G13" s="141"/>
      <c r="H13" s="142"/>
      <c r="I13" s="143"/>
    </row>
    <row r="14" spans="1:9" x14ac:dyDescent="0.25">
      <c r="A14" s="147"/>
      <c r="B14" s="147"/>
      <c r="C14" s="148"/>
      <c r="D14" s="141"/>
      <c r="E14" s="142"/>
      <c r="F14" s="149"/>
      <c r="G14" s="141"/>
      <c r="H14" s="142"/>
      <c r="I14" s="143"/>
    </row>
    <row r="15" spans="1:9" x14ac:dyDescent="0.25">
      <c r="A15" s="165"/>
      <c r="B15" s="166"/>
      <c r="C15" s="167"/>
      <c r="D15" s="153"/>
      <c r="E15" s="154"/>
      <c r="F15" s="155"/>
      <c r="G15" s="153"/>
      <c r="H15" s="154"/>
      <c r="I15" s="156"/>
    </row>
    <row r="16" spans="1:9" x14ac:dyDescent="0.25">
      <c r="A16" s="157" t="s">
        <v>126</v>
      </c>
      <c r="B16" s="158"/>
      <c r="C16" s="159"/>
      <c r="D16" s="160">
        <f t="shared" ref="D16:I16" si="0">SUM(D10:D15)</f>
        <v>3</v>
      </c>
      <c r="E16" s="161">
        <f t="shared" si="0"/>
        <v>3</v>
      </c>
      <c r="F16" s="162">
        <f t="shared" si="0"/>
        <v>3</v>
      </c>
      <c r="G16" s="160">
        <f t="shared" si="0"/>
        <v>0</v>
      </c>
      <c r="H16" s="161">
        <f t="shared" si="0"/>
        <v>0</v>
      </c>
      <c r="I16" s="162">
        <f t="shared" si="0"/>
        <v>0</v>
      </c>
    </row>
    <row r="19" ht="13.5" customHeight="1" x14ac:dyDescent="0.25"/>
  </sheetData>
  <mergeCells count="2">
    <mergeCell ref="D8:F8"/>
    <mergeCell ref="G8:I8"/>
  </mergeCells>
  <pageMargins left="0.74791666666666701" right="0.74791666666666701" top="0.98402777777777795" bottom="0.98402777777777795" header="0.51180555555555496" footer="0.51180555555555496"/>
  <pageSetup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19"/>
  <sheetViews>
    <sheetView zoomScaleNormal="100" workbookViewId="0">
      <selection activeCell="D10" sqref="D10"/>
    </sheetView>
  </sheetViews>
  <sheetFormatPr defaultRowHeight="13.2" x14ac:dyDescent="0.25"/>
  <cols>
    <col min="1" max="1" width="12.44140625" style="85" customWidth="1"/>
    <col min="2" max="2" width="27" style="85" customWidth="1"/>
    <col min="3" max="3" width="22.109375" style="85" customWidth="1"/>
    <col min="4" max="1025" width="8.88671875" style="85" customWidth="1"/>
  </cols>
  <sheetData>
    <row r="2" spans="1:9" x14ac:dyDescent="0.25">
      <c r="A2" s="87" t="s">
        <v>0</v>
      </c>
      <c r="B2" s="114"/>
    </row>
    <row r="3" spans="1:9" x14ac:dyDescent="0.25">
      <c r="A3" s="115" t="s">
        <v>2</v>
      </c>
      <c r="B3" s="116" t="str">
        <f>Metrics!B3</f>
        <v>Data Group</v>
      </c>
    </row>
    <row r="4" spans="1:9" x14ac:dyDescent="0.25">
      <c r="A4" s="95" t="s">
        <v>5</v>
      </c>
      <c r="B4" s="117">
        <f>Metrics!B4</f>
        <v>2018</v>
      </c>
    </row>
    <row r="5" spans="1:9" x14ac:dyDescent="0.25">
      <c r="A5" s="99" t="s">
        <v>7</v>
      </c>
      <c r="B5" s="118" t="str">
        <f>Metrics!B5</f>
        <v>Jens Jensen</v>
      </c>
    </row>
    <row r="7" spans="1:9" x14ac:dyDescent="0.25">
      <c r="A7" s="119" t="s">
        <v>116</v>
      </c>
      <c r="B7" s="119"/>
      <c r="C7" s="119"/>
    </row>
    <row r="8" spans="1:9" ht="13.5" customHeight="1" x14ac:dyDescent="0.25">
      <c r="A8" s="120"/>
      <c r="B8" s="121"/>
      <c r="C8" s="122"/>
      <c r="D8" s="13" t="s">
        <v>117</v>
      </c>
      <c r="E8" s="13"/>
      <c r="F8" s="13"/>
      <c r="G8" s="12" t="s">
        <v>118</v>
      </c>
      <c r="H8" s="12"/>
      <c r="I8" s="12"/>
    </row>
    <row r="9" spans="1:9" x14ac:dyDescent="0.25">
      <c r="A9" s="123" t="s">
        <v>119</v>
      </c>
      <c r="B9" s="124" t="s">
        <v>120</v>
      </c>
      <c r="C9" s="124" t="s">
        <v>121</v>
      </c>
      <c r="D9" s="125" t="s">
        <v>122</v>
      </c>
      <c r="E9" s="126" t="s">
        <v>123</v>
      </c>
      <c r="F9" s="127" t="s">
        <v>124</v>
      </c>
      <c r="G9" s="128" t="s">
        <v>122</v>
      </c>
      <c r="H9" s="126" t="s">
        <v>123</v>
      </c>
      <c r="I9" s="129" t="s">
        <v>124</v>
      </c>
    </row>
    <row r="10" spans="1:9" x14ac:dyDescent="0.25">
      <c r="A10" s="130"/>
      <c r="B10" s="131"/>
      <c r="C10" s="132" t="s">
        <v>8</v>
      </c>
      <c r="D10" s="133">
        <v>0.2</v>
      </c>
      <c r="E10" s="134">
        <v>0.2</v>
      </c>
      <c r="F10" s="135">
        <v>0.2</v>
      </c>
      <c r="G10" s="136"/>
      <c r="H10" s="137"/>
      <c r="I10" s="135"/>
    </row>
    <row r="11" spans="1:9" x14ac:dyDescent="0.25">
      <c r="A11" s="138"/>
      <c r="B11" s="139"/>
      <c r="C11" s="140" t="s">
        <v>125</v>
      </c>
      <c r="D11" s="141">
        <v>1</v>
      </c>
      <c r="E11" s="142">
        <v>1</v>
      </c>
      <c r="F11" s="143">
        <v>1</v>
      </c>
      <c r="G11" s="141"/>
      <c r="H11" s="142"/>
      <c r="I11" s="143"/>
    </row>
    <row r="12" spans="1:9" x14ac:dyDescent="0.25">
      <c r="A12" s="147"/>
      <c r="B12" s="147"/>
      <c r="C12" s="140" t="s">
        <v>102</v>
      </c>
      <c r="D12" s="141">
        <v>0.8</v>
      </c>
      <c r="E12" s="142">
        <v>0.8</v>
      </c>
      <c r="F12" s="143">
        <v>0.8</v>
      </c>
      <c r="G12" s="141"/>
      <c r="H12" s="142"/>
      <c r="I12" s="143"/>
    </row>
    <row r="13" spans="1:9" x14ac:dyDescent="0.25">
      <c r="A13" s="147"/>
      <c r="B13" s="147"/>
      <c r="C13" s="148" t="s">
        <v>97</v>
      </c>
      <c r="D13" s="141">
        <v>1</v>
      </c>
      <c r="E13" s="142">
        <v>1</v>
      </c>
      <c r="F13" s="143">
        <v>1</v>
      </c>
      <c r="G13" s="141"/>
      <c r="H13" s="142"/>
      <c r="I13" s="143"/>
    </row>
    <row r="14" spans="1:9" x14ac:dyDescent="0.25">
      <c r="A14" s="147"/>
      <c r="B14" s="147"/>
      <c r="C14" s="148"/>
      <c r="D14" s="141"/>
      <c r="E14" s="142"/>
      <c r="F14" s="149"/>
      <c r="G14" s="141"/>
      <c r="H14" s="142"/>
      <c r="I14" s="143"/>
    </row>
    <row r="15" spans="1:9" x14ac:dyDescent="0.25">
      <c r="A15" s="150"/>
      <c r="B15" s="151"/>
      <c r="C15" s="152"/>
      <c r="D15" s="168"/>
      <c r="E15" s="169"/>
      <c r="F15" s="170"/>
      <c r="G15" s="168"/>
      <c r="H15" s="169"/>
      <c r="I15" s="171"/>
    </row>
    <row r="16" spans="1:9" x14ac:dyDescent="0.25">
      <c r="A16" s="157" t="s">
        <v>126</v>
      </c>
      <c r="B16" s="158"/>
      <c r="C16" s="159"/>
      <c r="D16" s="172">
        <f t="shared" ref="D16:I16" si="0">SUM(D10:D15)</f>
        <v>3</v>
      </c>
      <c r="E16" s="173">
        <f t="shared" si="0"/>
        <v>3</v>
      </c>
      <c r="F16" s="174">
        <f t="shared" si="0"/>
        <v>3</v>
      </c>
      <c r="G16" s="175">
        <f t="shared" si="0"/>
        <v>0</v>
      </c>
      <c r="H16" s="173">
        <f t="shared" si="0"/>
        <v>0</v>
      </c>
      <c r="I16" s="174">
        <f t="shared" si="0"/>
        <v>0</v>
      </c>
    </row>
    <row r="19" ht="13.5" customHeight="1" x14ac:dyDescent="0.25"/>
  </sheetData>
  <mergeCells count="2">
    <mergeCell ref="D8:F8"/>
    <mergeCell ref="G8:I8"/>
  </mergeCells>
  <pageMargins left="0.74791666666666701" right="0.74791666666666701" top="0.98402777777777795" bottom="0.98402777777777795" header="0.51180555555555496" footer="0.51180555555555496"/>
  <pageSetup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19"/>
  <sheetViews>
    <sheetView zoomScaleNormal="100" workbookViewId="0">
      <selection activeCell="D10" sqref="D10"/>
    </sheetView>
  </sheetViews>
  <sheetFormatPr defaultRowHeight="13.2" x14ac:dyDescent="0.25"/>
  <cols>
    <col min="1" max="1" width="12.44140625" style="85" customWidth="1"/>
    <col min="2" max="2" width="27" style="85" customWidth="1"/>
    <col min="3" max="3" width="22.109375" style="85" customWidth="1"/>
    <col min="4" max="1025" width="8.88671875" style="85" customWidth="1"/>
  </cols>
  <sheetData>
    <row r="2" spans="1:9" x14ac:dyDescent="0.25">
      <c r="A2" s="87" t="s">
        <v>0</v>
      </c>
      <c r="B2" s="114"/>
    </row>
    <row r="3" spans="1:9" x14ac:dyDescent="0.25">
      <c r="A3" s="115" t="s">
        <v>2</v>
      </c>
      <c r="B3" s="116" t="str">
        <f>Metrics!B3</f>
        <v>Data Group</v>
      </c>
    </row>
    <row r="4" spans="1:9" x14ac:dyDescent="0.25">
      <c r="A4" s="95" t="s">
        <v>5</v>
      </c>
      <c r="B4" s="117">
        <v>2013</v>
      </c>
    </row>
    <row r="5" spans="1:9" x14ac:dyDescent="0.25">
      <c r="A5" s="99" t="s">
        <v>7</v>
      </c>
      <c r="B5" s="118" t="str">
        <f>Metrics!B5</f>
        <v>Jens Jensen</v>
      </c>
    </row>
    <row r="7" spans="1:9" x14ac:dyDescent="0.25">
      <c r="A7" s="119" t="s">
        <v>116</v>
      </c>
      <c r="B7" s="119"/>
      <c r="C7" s="119"/>
    </row>
    <row r="8" spans="1:9" ht="13.5" customHeight="1" x14ac:dyDescent="0.25">
      <c r="A8" s="120"/>
      <c r="B8" s="121"/>
      <c r="C8" s="122"/>
      <c r="D8" s="13" t="s">
        <v>117</v>
      </c>
      <c r="E8" s="13"/>
      <c r="F8" s="13"/>
      <c r="G8" s="12" t="s">
        <v>118</v>
      </c>
      <c r="H8" s="12"/>
      <c r="I8" s="12"/>
    </row>
    <row r="9" spans="1:9" x14ac:dyDescent="0.25">
      <c r="A9" s="123" t="s">
        <v>119</v>
      </c>
      <c r="B9" s="124" t="s">
        <v>120</v>
      </c>
      <c r="C9" s="124" t="s">
        <v>121</v>
      </c>
      <c r="D9" s="125" t="s">
        <v>122</v>
      </c>
      <c r="E9" s="126" t="s">
        <v>123</v>
      </c>
      <c r="F9" s="127" t="s">
        <v>124</v>
      </c>
      <c r="G9" s="128" t="s">
        <v>122</v>
      </c>
      <c r="H9" s="126" t="s">
        <v>123</v>
      </c>
      <c r="I9" s="129" t="s">
        <v>124</v>
      </c>
    </row>
    <row r="10" spans="1:9" x14ac:dyDescent="0.25">
      <c r="A10" s="130"/>
      <c r="B10" s="131"/>
      <c r="C10" s="132" t="s">
        <v>8</v>
      </c>
      <c r="D10" s="133">
        <v>0.2</v>
      </c>
      <c r="E10" s="134">
        <v>0.2</v>
      </c>
      <c r="F10" s="135">
        <v>0.2</v>
      </c>
      <c r="G10" s="136"/>
      <c r="H10" s="137"/>
      <c r="I10" s="135"/>
    </row>
    <row r="11" spans="1:9" x14ac:dyDescent="0.25">
      <c r="A11" s="138"/>
      <c r="B11" s="139"/>
      <c r="C11" s="140" t="s">
        <v>125</v>
      </c>
      <c r="D11" s="141">
        <v>1</v>
      </c>
      <c r="E11" s="142">
        <v>1</v>
      </c>
      <c r="F11" s="143">
        <v>1</v>
      </c>
      <c r="G11" s="141"/>
      <c r="H11" s="142"/>
      <c r="I11" s="143"/>
    </row>
    <row r="12" spans="1:9" x14ac:dyDescent="0.25">
      <c r="A12" s="147"/>
      <c r="B12" s="147"/>
      <c r="C12" s="140" t="s">
        <v>102</v>
      </c>
      <c r="D12" s="141">
        <v>0.8</v>
      </c>
      <c r="E12" s="142">
        <v>0.8</v>
      </c>
      <c r="F12" s="143">
        <v>0.8</v>
      </c>
      <c r="G12" s="141"/>
      <c r="H12" s="142"/>
      <c r="I12" s="143"/>
    </row>
    <row r="13" spans="1:9" x14ac:dyDescent="0.25">
      <c r="A13" s="147"/>
      <c r="B13" s="147"/>
      <c r="C13" s="148" t="s">
        <v>97</v>
      </c>
      <c r="D13" s="141">
        <v>1</v>
      </c>
      <c r="E13" s="142">
        <v>1</v>
      </c>
      <c r="F13" s="143">
        <v>1</v>
      </c>
      <c r="G13" s="141"/>
      <c r="H13" s="142"/>
      <c r="I13" s="143"/>
    </row>
    <row r="14" spans="1:9" x14ac:dyDescent="0.25">
      <c r="A14" s="147"/>
      <c r="B14" s="147"/>
      <c r="C14" s="148"/>
      <c r="D14" s="141"/>
      <c r="E14" s="142"/>
      <c r="F14" s="149"/>
      <c r="G14" s="141"/>
      <c r="H14" s="142"/>
      <c r="I14" s="143"/>
    </row>
    <row r="15" spans="1:9" x14ac:dyDescent="0.25">
      <c r="A15" s="150"/>
      <c r="B15" s="151"/>
      <c r="C15" s="152"/>
      <c r="D15" s="168"/>
      <c r="E15" s="169"/>
      <c r="F15" s="170"/>
      <c r="G15" s="168"/>
      <c r="H15" s="169"/>
      <c r="I15" s="171"/>
    </row>
    <row r="16" spans="1:9" x14ac:dyDescent="0.25">
      <c r="A16" s="157" t="s">
        <v>126</v>
      </c>
      <c r="B16" s="158"/>
      <c r="C16" s="159"/>
      <c r="D16" s="172">
        <f t="shared" ref="D16:I16" si="0">SUM(D10:D15)</f>
        <v>3</v>
      </c>
      <c r="E16" s="173">
        <f t="shared" si="0"/>
        <v>3</v>
      </c>
      <c r="F16" s="174">
        <f t="shared" si="0"/>
        <v>3</v>
      </c>
      <c r="G16" s="175">
        <f t="shared" si="0"/>
        <v>0</v>
      </c>
      <c r="H16" s="173">
        <f t="shared" si="0"/>
        <v>0</v>
      </c>
      <c r="I16" s="174">
        <f t="shared" si="0"/>
        <v>0</v>
      </c>
    </row>
    <row r="19" ht="13.5" customHeight="1" x14ac:dyDescent="0.25"/>
  </sheetData>
  <mergeCells count="2">
    <mergeCell ref="D8:F8"/>
    <mergeCell ref="G8:I8"/>
  </mergeCells>
  <pageMargins left="0.74791666666666701" right="0.74791666666666701" top="0.98402777777777795" bottom="0.98402777777777795" header="0.51180555555555496" footer="0.51180555555555496"/>
  <pageSetup firstPageNumber="0"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19"/>
  <sheetViews>
    <sheetView zoomScaleNormal="100" workbookViewId="0">
      <selection activeCell="D10" sqref="D10"/>
    </sheetView>
  </sheetViews>
  <sheetFormatPr defaultRowHeight="13.2" x14ac:dyDescent="0.25"/>
  <cols>
    <col min="1" max="1" width="12.44140625" style="85" customWidth="1"/>
    <col min="2" max="2" width="27" style="85" customWidth="1"/>
    <col min="3" max="3" width="22.109375" style="85" customWidth="1"/>
    <col min="4" max="1025" width="8.88671875" style="85" customWidth="1"/>
  </cols>
  <sheetData>
    <row r="2" spans="1:9" x14ac:dyDescent="0.25">
      <c r="A2" s="87" t="s">
        <v>0</v>
      </c>
      <c r="B2" s="114"/>
    </row>
    <row r="3" spans="1:9" x14ac:dyDescent="0.25">
      <c r="A3" s="115" t="s">
        <v>2</v>
      </c>
      <c r="B3" s="116" t="str">
        <f>Metrics!B3</f>
        <v>Data Group</v>
      </c>
    </row>
    <row r="4" spans="1:9" x14ac:dyDescent="0.25">
      <c r="A4" s="95" t="s">
        <v>5</v>
      </c>
      <c r="B4" s="117">
        <v>2013</v>
      </c>
    </row>
    <row r="5" spans="1:9" x14ac:dyDescent="0.25">
      <c r="A5" s="99" t="s">
        <v>7</v>
      </c>
      <c r="B5" s="118" t="str">
        <f>Metrics!B5</f>
        <v>Jens Jensen</v>
      </c>
    </row>
    <row r="7" spans="1:9" x14ac:dyDescent="0.25">
      <c r="A7" s="119" t="s">
        <v>116</v>
      </c>
      <c r="B7" s="119"/>
      <c r="C7" s="119"/>
    </row>
    <row r="8" spans="1:9" ht="13.5" customHeight="1" x14ac:dyDescent="0.25">
      <c r="A8" s="120"/>
      <c r="B8" s="121"/>
      <c r="C8" s="122"/>
      <c r="D8" s="13" t="s">
        <v>117</v>
      </c>
      <c r="E8" s="13"/>
      <c r="F8" s="13"/>
      <c r="G8" s="12" t="s">
        <v>118</v>
      </c>
      <c r="H8" s="12"/>
      <c r="I8" s="12"/>
    </row>
    <row r="9" spans="1:9" x14ac:dyDescent="0.25">
      <c r="A9" s="123" t="s">
        <v>119</v>
      </c>
      <c r="B9" s="124" t="s">
        <v>120</v>
      </c>
      <c r="C9" s="124" t="s">
        <v>121</v>
      </c>
      <c r="D9" s="125" t="s">
        <v>122</v>
      </c>
      <c r="E9" s="126" t="s">
        <v>123</v>
      </c>
      <c r="F9" s="127" t="s">
        <v>124</v>
      </c>
      <c r="G9" s="128" t="s">
        <v>122</v>
      </c>
      <c r="H9" s="126" t="s">
        <v>123</v>
      </c>
      <c r="I9" s="129" t="s">
        <v>124</v>
      </c>
    </row>
    <row r="10" spans="1:9" x14ac:dyDescent="0.25">
      <c r="A10" s="130"/>
      <c r="B10" s="131"/>
      <c r="C10" s="132" t="s">
        <v>8</v>
      </c>
      <c r="D10" s="133">
        <v>0.2</v>
      </c>
      <c r="E10" s="134">
        <v>0.2</v>
      </c>
      <c r="F10" s="135">
        <v>0.2</v>
      </c>
      <c r="G10" s="136"/>
      <c r="H10" s="137"/>
      <c r="I10" s="135"/>
    </row>
    <row r="11" spans="1:9" x14ac:dyDescent="0.25">
      <c r="A11" s="138"/>
      <c r="B11" s="139"/>
      <c r="C11" s="140" t="s">
        <v>125</v>
      </c>
      <c r="D11" s="141">
        <v>1</v>
      </c>
      <c r="E11" s="142">
        <v>1</v>
      </c>
      <c r="F11" s="143">
        <v>1</v>
      </c>
      <c r="G11" s="141"/>
      <c r="H11" s="142"/>
      <c r="I11" s="143"/>
    </row>
    <row r="12" spans="1:9" x14ac:dyDescent="0.25">
      <c r="A12" s="147"/>
      <c r="B12" s="147"/>
      <c r="C12" s="140" t="s">
        <v>102</v>
      </c>
      <c r="D12" s="141">
        <v>0.8</v>
      </c>
      <c r="E12" s="142">
        <v>0.8</v>
      </c>
      <c r="F12" s="143">
        <v>0.8</v>
      </c>
      <c r="G12" s="141"/>
      <c r="H12" s="142"/>
      <c r="I12" s="143"/>
    </row>
    <row r="13" spans="1:9" x14ac:dyDescent="0.25">
      <c r="A13" s="147"/>
      <c r="B13" s="147"/>
      <c r="C13" s="148" t="s">
        <v>97</v>
      </c>
      <c r="D13" s="141">
        <v>1</v>
      </c>
      <c r="E13" s="142">
        <v>1</v>
      </c>
      <c r="F13" s="143">
        <v>1</v>
      </c>
      <c r="G13" s="141"/>
      <c r="H13" s="142"/>
      <c r="I13" s="143"/>
    </row>
    <row r="14" spans="1:9" x14ac:dyDescent="0.25">
      <c r="A14" s="147"/>
      <c r="B14" s="147"/>
      <c r="C14" s="148"/>
      <c r="D14" s="141"/>
      <c r="E14" s="142"/>
      <c r="F14" s="149"/>
      <c r="G14" s="141"/>
      <c r="H14" s="142"/>
      <c r="I14" s="143"/>
    </row>
    <row r="15" spans="1:9" x14ac:dyDescent="0.25">
      <c r="A15" s="150"/>
      <c r="B15" s="151"/>
      <c r="C15" s="152"/>
      <c r="D15" s="168"/>
      <c r="E15" s="169"/>
      <c r="F15" s="170"/>
      <c r="G15" s="168"/>
      <c r="H15" s="169"/>
      <c r="I15" s="171"/>
    </row>
    <row r="16" spans="1:9" x14ac:dyDescent="0.25">
      <c r="A16" s="157" t="s">
        <v>126</v>
      </c>
      <c r="B16" s="158"/>
      <c r="C16" s="159"/>
      <c r="D16" s="172">
        <f t="shared" ref="D16:I16" si="0">SUM(D10:D15)</f>
        <v>3</v>
      </c>
      <c r="E16" s="173">
        <f t="shared" si="0"/>
        <v>3</v>
      </c>
      <c r="F16" s="174">
        <f t="shared" si="0"/>
        <v>3</v>
      </c>
      <c r="G16" s="175">
        <f t="shared" si="0"/>
        <v>0</v>
      </c>
      <c r="H16" s="173">
        <f t="shared" si="0"/>
        <v>0</v>
      </c>
      <c r="I16" s="174">
        <f t="shared" si="0"/>
        <v>0</v>
      </c>
    </row>
    <row r="19" ht="13.5" customHeight="1" x14ac:dyDescent="0.25"/>
  </sheetData>
  <mergeCells count="2">
    <mergeCell ref="D8:F8"/>
    <mergeCell ref="G8:I8"/>
  </mergeCells>
  <pageMargins left="0.74791666666666701" right="0.74791666666666701" top="0.98402777777777795" bottom="0.98402777777777795" header="0.51180555555555496" footer="0.51180555555555496"/>
  <pageSetup firstPageNumber="0"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19"/>
  <sheetViews>
    <sheetView zoomScaleNormal="100" workbookViewId="0">
      <selection activeCell="B10" sqref="B10"/>
    </sheetView>
  </sheetViews>
  <sheetFormatPr defaultRowHeight="13.2" x14ac:dyDescent="0.25"/>
  <cols>
    <col min="1" max="1" width="12.44140625" style="85" customWidth="1"/>
    <col min="2" max="2" width="27" style="85" customWidth="1"/>
    <col min="3" max="3" width="22.109375" style="85" customWidth="1"/>
    <col min="4" max="1025" width="8.88671875" style="85" customWidth="1"/>
  </cols>
  <sheetData>
    <row r="2" spans="1:9" x14ac:dyDescent="0.25">
      <c r="A2" s="87" t="s">
        <v>0</v>
      </c>
      <c r="B2" s="114"/>
    </row>
    <row r="3" spans="1:9" x14ac:dyDescent="0.25">
      <c r="A3" s="115" t="s">
        <v>2</v>
      </c>
      <c r="B3" s="116" t="str">
        <f>Metrics!B3</f>
        <v>Data Group</v>
      </c>
    </row>
    <row r="4" spans="1:9" x14ac:dyDescent="0.25">
      <c r="A4" s="95" t="s">
        <v>5</v>
      </c>
      <c r="B4" s="117">
        <v>2017</v>
      </c>
    </row>
    <row r="5" spans="1:9" x14ac:dyDescent="0.25">
      <c r="A5" s="99" t="s">
        <v>7</v>
      </c>
      <c r="B5" s="118" t="str">
        <f>Metrics!B5</f>
        <v>Jens Jensen</v>
      </c>
    </row>
    <row r="7" spans="1:9" x14ac:dyDescent="0.25">
      <c r="A7" s="119" t="s">
        <v>116</v>
      </c>
      <c r="B7" s="119"/>
      <c r="C7" s="119"/>
    </row>
    <row r="8" spans="1:9" ht="13.5" customHeight="1" x14ac:dyDescent="0.25">
      <c r="A8" s="120"/>
      <c r="B8" s="121"/>
      <c r="C8" s="122"/>
      <c r="D8" s="13" t="s">
        <v>117</v>
      </c>
      <c r="E8" s="13"/>
      <c r="F8" s="13"/>
      <c r="G8" s="12" t="s">
        <v>118</v>
      </c>
      <c r="H8" s="12"/>
      <c r="I8" s="12"/>
    </row>
    <row r="9" spans="1:9" x14ac:dyDescent="0.25">
      <c r="A9" s="123" t="s">
        <v>119</v>
      </c>
      <c r="B9" s="124" t="s">
        <v>120</v>
      </c>
      <c r="C9" s="124" t="s">
        <v>121</v>
      </c>
      <c r="D9" s="125" t="s">
        <v>122</v>
      </c>
      <c r="E9" s="126" t="s">
        <v>123</v>
      </c>
      <c r="F9" s="127" t="s">
        <v>124</v>
      </c>
      <c r="G9" s="128" t="s">
        <v>122</v>
      </c>
      <c r="H9" s="126" t="s">
        <v>123</v>
      </c>
      <c r="I9" s="129" t="s">
        <v>124</v>
      </c>
    </row>
    <row r="10" spans="1:9" x14ac:dyDescent="0.25">
      <c r="A10" s="130"/>
      <c r="B10" s="131"/>
      <c r="C10" s="176" t="s">
        <v>8</v>
      </c>
      <c r="D10" s="177">
        <v>0.2</v>
      </c>
      <c r="E10" s="134">
        <v>0.2</v>
      </c>
      <c r="F10" s="135">
        <v>0.2</v>
      </c>
      <c r="G10" s="136"/>
      <c r="H10" s="137"/>
      <c r="I10" s="135"/>
    </row>
    <row r="11" spans="1:9" x14ac:dyDescent="0.25">
      <c r="A11" s="138"/>
      <c r="B11" s="139"/>
      <c r="C11" s="178" t="s">
        <v>127</v>
      </c>
      <c r="D11" s="179">
        <v>1</v>
      </c>
      <c r="E11" s="179">
        <v>1</v>
      </c>
      <c r="F11" s="180">
        <v>1</v>
      </c>
      <c r="G11" s="141"/>
      <c r="H11" s="142"/>
      <c r="I11" s="143"/>
    </row>
    <row r="12" spans="1:9" x14ac:dyDescent="0.25">
      <c r="A12" s="147"/>
      <c r="B12" s="147"/>
      <c r="C12" s="140" t="s">
        <v>102</v>
      </c>
      <c r="D12" s="141">
        <v>0.8</v>
      </c>
      <c r="E12" s="142">
        <v>0.8</v>
      </c>
      <c r="F12" s="181">
        <v>0.8</v>
      </c>
      <c r="G12" s="141"/>
      <c r="H12" s="142"/>
      <c r="I12" s="143"/>
    </row>
    <row r="13" spans="1:9" x14ac:dyDescent="0.25">
      <c r="A13" s="147"/>
      <c r="B13" s="147"/>
      <c r="C13" s="148" t="s">
        <v>97</v>
      </c>
      <c r="D13" s="141">
        <v>1</v>
      </c>
      <c r="E13" s="142">
        <v>1</v>
      </c>
      <c r="F13" s="143">
        <v>1</v>
      </c>
      <c r="G13" s="141"/>
      <c r="H13" s="142"/>
      <c r="I13" s="143"/>
    </row>
    <row r="14" spans="1:9" x14ac:dyDescent="0.25">
      <c r="A14" s="147"/>
      <c r="B14" s="147"/>
      <c r="C14" s="148"/>
      <c r="D14" s="141"/>
      <c r="E14" s="142"/>
      <c r="F14" s="149"/>
      <c r="G14" s="141"/>
      <c r="H14" s="142"/>
      <c r="I14" s="143"/>
    </row>
    <row r="15" spans="1:9" x14ac:dyDescent="0.25">
      <c r="A15" s="150"/>
      <c r="B15" s="151"/>
      <c r="C15" s="152"/>
      <c r="D15" s="168"/>
      <c r="E15" s="169"/>
      <c r="F15" s="170"/>
      <c r="G15" s="168"/>
      <c r="H15" s="169"/>
      <c r="I15" s="171"/>
    </row>
    <row r="16" spans="1:9" x14ac:dyDescent="0.25">
      <c r="A16" s="157" t="s">
        <v>126</v>
      </c>
      <c r="B16" s="158"/>
      <c r="C16" s="159"/>
      <c r="D16" s="172">
        <f t="shared" ref="D16:I16" si="0">SUM(D10:D15)</f>
        <v>3</v>
      </c>
      <c r="E16" s="173">
        <f t="shared" si="0"/>
        <v>3</v>
      </c>
      <c r="F16" s="174">
        <f t="shared" si="0"/>
        <v>3</v>
      </c>
      <c r="G16" s="175">
        <f t="shared" si="0"/>
        <v>0</v>
      </c>
      <c r="H16" s="173">
        <f t="shared" si="0"/>
        <v>0</v>
      </c>
      <c r="I16" s="174">
        <f t="shared" si="0"/>
        <v>0</v>
      </c>
    </row>
    <row r="19" ht="13.5" customHeight="1" x14ac:dyDescent="0.25"/>
  </sheetData>
  <mergeCells count="2">
    <mergeCell ref="D8:F8"/>
    <mergeCell ref="G8:I8"/>
  </mergeCells>
  <pageMargins left="0.74791666666666701" right="0.74791666666666701" top="0.98402777777777795" bottom="0.98402777777777795" header="0.51180555555555496" footer="0.51180555555555496"/>
  <pageSetup firstPageNumber="0"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19"/>
  <sheetViews>
    <sheetView zoomScaleNormal="100" workbookViewId="0">
      <selection activeCell="B5" sqref="B5"/>
    </sheetView>
  </sheetViews>
  <sheetFormatPr defaultRowHeight="13.2" x14ac:dyDescent="0.25"/>
  <cols>
    <col min="1" max="1" width="12.44140625" style="85" customWidth="1"/>
    <col min="2" max="2" width="27" style="85" customWidth="1"/>
    <col min="3" max="3" width="22.109375" style="85" customWidth="1"/>
    <col min="4" max="1025" width="8.88671875" style="85" customWidth="1"/>
  </cols>
  <sheetData>
    <row r="2" spans="1:9" x14ac:dyDescent="0.25">
      <c r="A2" s="87" t="s">
        <v>0</v>
      </c>
      <c r="B2" s="114"/>
    </row>
    <row r="3" spans="1:9" x14ac:dyDescent="0.25">
      <c r="A3" s="115" t="s">
        <v>2</v>
      </c>
      <c r="B3" s="116" t="str">
        <f>Metrics!B3</f>
        <v>Data Group</v>
      </c>
    </row>
    <row r="4" spans="1:9" x14ac:dyDescent="0.25">
      <c r="A4" s="95" t="s">
        <v>5</v>
      </c>
      <c r="B4" s="117">
        <v>2017</v>
      </c>
    </row>
    <row r="5" spans="1:9" x14ac:dyDescent="0.25">
      <c r="A5" s="99" t="s">
        <v>7</v>
      </c>
      <c r="B5" s="118" t="str">
        <f>Metrics!B5</f>
        <v>Jens Jensen</v>
      </c>
    </row>
    <row r="7" spans="1:9" x14ac:dyDescent="0.25">
      <c r="A7" s="119" t="s">
        <v>116</v>
      </c>
      <c r="B7" s="119"/>
      <c r="C7" s="119"/>
    </row>
    <row r="8" spans="1:9" ht="13.5" customHeight="1" x14ac:dyDescent="0.25">
      <c r="A8" s="120"/>
      <c r="B8" s="121"/>
      <c r="C8" s="122"/>
      <c r="D8" s="13" t="s">
        <v>117</v>
      </c>
      <c r="E8" s="13"/>
      <c r="F8" s="13"/>
      <c r="G8" s="12" t="s">
        <v>118</v>
      </c>
      <c r="H8" s="12"/>
      <c r="I8" s="12"/>
    </row>
    <row r="9" spans="1:9" x14ac:dyDescent="0.25">
      <c r="A9" s="123" t="s">
        <v>119</v>
      </c>
      <c r="B9" s="124" t="s">
        <v>120</v>
      </c>
      <c r="C9" s="124" t="s">
        <v>121</v>
      </c>
      <c r="D9" s="125" t="s">
        <v>122</v>
      </c>
      <c r="E9" s="126" t="s">
        <v>123</v>
      </c>
      <c r="F9" s="127" t="s">
        <v>124</v>
      </c>
      <c r="G9" s="128" t="s">
        <v>122</v>
      </c>
      <c r="H9" s="126" t="s">
        <v>123</v>
      </c>
      <c r="I9" s="129" t="s">
        <v>124</v>
      </c>
    </row>
    <row r="10" spans="1:9" x14ac:dyDescent="0.25">
      <c r="A10" s="130"/>
      <c r="B10" s="131"/>
      <c r="C10" s="176" t="s">
        <v>8</v>
      </c>
      <c r="D10" s="177">
        <v>0.2</v>
      </c>
      <c r="E10" s="134">
        <v>0.2</v>
      </c>
      <c r="F10" s="135">
        <v>0.2</v>
      </c>
      <c r="G10" s="136"/>
      <c r="H10" s="137"/>
      <c r="I10" s="135"/>
    </row>
    <row r="11" spans="1:9" x14ac:dyDescent="0.25">
      <c r="A11" s="138"/>
      <c r="B11" s="139"/>
      <c r="C11" s="178" t="s">
        <v>128</v>
      </c>
      <c r="D11" s="179">
        <v>1</v>
      </c>
      <c r="E11" s="179">
        <v>1</v>
      </c>
      <c r="F11" s="179">
        <v>1</v>
      </c>
      <c r="G11" s="141"/>
      <c r="H11" s="142"/>
      <c r="I11" s="143"/>
    </row>
    <row r="12" spans="1:9" x14ac:dyDescent="0.25">
      <c r="A12" s="147"/>
      <c r="B12" s="147"/>
      <c r="C12" s="140" t="s">
        <v>102</v>
      </c>
      <c r="D12" s="141">
        <v>0.8</v>
      </c>
      <c r="E12" s="142">
        <v>0.8</v>
      </c>
      <c r="F12" s="181">
        <v>0.8</v>
      </c>
      <c r="G12" s="141"/>
      <c r="H12" s="142"/>
      <c r="I12" s="143"/>
    </row>
    <row r="13" spans="1:9" x14ac:dyDescent="0.25">
      <c r="A13" s="147"/>
      <c r="B13" s="147"/>
      <c r="C13" s="148" t="s">
        <v>97</v>
      </c>
      <c r="D13" s="141">
        <v>1</v>
      </c>
      <c r="E13" s="142">
        <v>1</v>
      </c>
      <c r="F13" s="143">
        <v>1</v>
      </c>
      <c r="G13" s="141"/>
      <c r="H13" s="142"/>
      <c r="I13" s="143"/>
    </row>
    <row r="14" spans="1:9" x14ac:dyDescent="0.25">
      <c r="A14" s="147"/>
      <c r="B14" s="147"/>
      <c r="C14" s="148"/>
      <c r="D14" s="141"/>
      <c r="E14" s="142"/>
      <c r="F14" s="149"/>
      <c r="G14" s="141"/>
      <c r="H14" s="142"/>
      <c r="I14" s="143"/>
    </row>
    <row r="15" spans="1:9" x14ac:dyDescent="0.25">
      <c r="A15" s="150"/>
      <c r="B15" s="151"/>
      <c r="C15" s="152"/>
      <c r="D15" s="168"/>
      <c r="E15" s="169"/>
      <c r="F15" s="170"/>
      <c r="G15" s="168"/>
      <c r="H15" s="169"/>
      <c r="I15" s="171"/>
    </row>
    <row r="16" spans="1:9" x14ac:dyDescent="0.25">
      <c r="A16" s="157" t="s">
        <v>126</v>
      </c>
      <c r="B16" s="158"/>
      <c r="C16" s="159"/>
      <c r="D16" s="172">
        <f t="shared" ref="D16:I16" si="0">SUM(D10:D15)</f>
        <v>3</v>
      </c>
      <c r="E16" s="173">
        <f t="shared" si="0"/>
        <v>3</v>
      </c>
      <c r="F16" s="174">
        <f t="shared" si="0"/>
        <v>3</v>
      </c>
      <c r="G16" s="175">
        <f t="shared" si="0"/>
        <v>0</v>
      </c>
      <c r="H16" s="173">
        <f t="shared" si="0"/>
        <v>0</v>
      </c>
      <c r="I16" s="174">
        <f t="shared" si="0"/>
        <v>0</v>
      </c>
    </row>
    <row r="19" ht="13.5" customHeight="1" x14ac:dyDescent="0.25"/>
  </sheetData>
  <mergeCells count="2">
    <mergeCell ref="D8:F8"/>
    <mergeCell ref="G8:I8"/>
  </mergeCells>
  <pageMargins left="0.74791666666666701" right="0.74791666666666701" top="0.98402777777777795" bottom="0.9840277777777779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3</TotalTime>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Metrics</vt:lpstr>
      <vt:lpstr>Milestones</vt:lpstr>
      <vt:lpstr>Manpower Q212</vt:lpstr>
      <vt:lpstr>Manpower Q312</vt:lpstr>
      <vt:lpstr>Manpower Q412</vt:lpstr>
      <vt:lpstr>Manpower Q113</vt:lpstr>
      <vt:lpstr>Manpower Q213</vt:lpstr>
      <vt:lpstr>Manpower Q117</vt:lpstr>
      <vt:lpstr>Manpower Q217</vt:lpstr>
      <vt:lpstr>Manpower Q317</vt:lpstr>
      <vt:lpstr>Manpower Q417</vt:lpstr>
      <vt:lpstr>Manpower Q118</vt:lpstr>
      <vt:lpstr>Manpower Q218</vt:lpstr>
      <vt:lpstr>Manpower Q318</vt:lpstr>
      <vt:lpstr>Manpower Q418</vt:lpstr>
      <vt:lpstr>Narrative Q117</vt:lpstr>
      <vt:lpstr>Narrative Q217</vt:lpstr>
      <vt:lpstr>Narrative Q317</vt:lpstr>
      <vt:lpstr>Narrative Q417</vt:lpstr>
      <vt:lpstr>Narrative Q118</vt:lpstr>
      <vt:lpstr>Narrative Q218</vt:lpstr>
      <vt:lpstr>Narrative Q318</vt:lpstr>
      <vt:lpstr>Narrative Q418</vt:lpstr>
      <vt:lpstr>EVAL</vt:lpstr>
    </vt:vector>
  </TitlesOfParts>
  <Company>Queen Mary High Energy Physics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Steve Lloyd</dc:creator>
  <dc:description/>
  <cp:lastModifiedBy>Jensen, Jens (STFC,RAL,SC)</cp:lastModifiedBy>
  <cp:revision>2</cp:revision>
  <cp:lastPrinted>2008-08-08T16:58:09Z</cp:lastPrinted>
  <dcterms:created xsi:type="dcterms:W3CDTF">2006-07-17T09:56:01Z</dcterms:created>
  <dcterms:modified xsi:type="dcterms:W3CDTF">2019-01-31T17:55:12Z</dcterms:modified>
  <dc:language>en-GB</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Queen Mary High Energy Physics</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